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212" i="1"/>
  <c r="G213"/>
  <c r="H212"/>
  <c r="H213"/>
  <c r="I212"/>
  <c r="I213"/>
  <c r="J212"/>
  <c r="J213"/>
  <c r="L212"/>
  <c r="L213"/>
  <c r="F212"/>
  <c r="F213"/>
  <c r="G108"/>
  <c r="G109"/>
  <c r="H108"/>
  <c r="H109"/>
  <c r="I108"/>
  <c r="I109"/>
  <c r="J108"/>
  <c r="J109"/>
  <c r="K109"/>
  <c r="L108"/>
  <c r="L109"/>
  <c r="F108"/>
  <c r="F109"/>
  <c r="L13"/>
  <c r="L23"/>
  <c r="L24"/>
  <c r="L32"/>
  <c r="L42"/>
  <c r="L43"/>
  <c r="L51"/>
  <c r="L61"/>
  <c r="L62"/>
  <c r="L70"/>
  <c r="L80"/>
  <c r="L81"/>
  <c r="L89"/>
  <c r="L99"/>
  <c r="L100"/>
  <c r="L117"/>
  <c r="L127"/>
  <c r="L128"/>
  <c r="L136"/>
  <c r="L146"/>
  <c r="L147"/>
  <c r="L155"/>
  <c r="L165"/>
  <c r="L166"/>
  <c r="L174"/>
  <c r="L184"/>
  <c r="L185"/>
  <c r="L193"/>
  <c r="L203"/>
  <c r="L204"/>
  <c r="L214"/>
  <c r="J13"/>
  <c r="J23"/>
  <c r="J24"/>
  <c r="J32"/>
  <c r="J42"/>
  <c r="J43"/>
  <c r="J51"/>
  <c r="J61"/>
  <c r="J62"/>
  <c r="J70"/>
  <c r="J80"/>
  <c r="J81"/>
  <c r="J89"/>
  <c r="J99"/>
  <c r="J100"/>
  <c r="J117"/>
  <c r="J127"/>
  <c r="J128"/>
  <c r="J136"/>
  <c r="J146"/>
  <c r="J147"/>
  <c r="J155"/>
  <c r="J165"/>
  <c r="J166"/>
  <c r="J174"/>
  <c r="J184"/>
  <c r="J185"/>
  <c r="J193"/>
  <c r="J203"/>
  <c r="J204"/>
  <c r="J214"/>
  <c r="I13"/>
  <c r="I23"/>
  <c r="I24"/>
  <c r="I32"/>
  <c r="I42"/>
  <c r="I43"/>
  <c r="I51"/>
  <c r="I61"/>
  <c r="I62"/>
  <c r="I70"/>
  <c r="I80"/>
  <c r="I81"/>
  <c r="I89"/>
  <c r="I99"/>
  <c r="I100"/>
  <c r="I117"/>
  <c r="I127"/>
  <c r="I128"/>
  <c r="I136"/>
  <c r="I146"/>
  <c r="I147"/>
  <c r="I155"/>
  <c r="I165"/>
  <c r="I166"/>
  <c r="I174"/>
  <c r="I184"/>
  <c r="I185"/>
  <c r="I193"/>
  <c r="I203"/>
  <c r="I204"/>
  <c r="I214"/>
  <c r="H13"/>
  <c r="H23"/>
  <c r="H24"/>
  <c r="H32"/>
  <c r="H42"/>
  <c r="H43"/>
  <c r="H51"/>
  <c r="H61"/>
  <c r="H62"/>
  <c r="H70"/>
  <c r="H80"/>
  <c r="H81"/>
  <c r="H89"/>
  <c r="H99"/>
  <c r="H100"/>
  <c r="H117"/>
  <c r="H127"/>
  <c r="H128"/>
  <c r="H136"/>
  <c r="H146"/>
  <c r="H147"/>
  <c r="H155"/>
  <c r="H165"/>
  <c r="H166"/>
  <c r="H174"/>
  <c r="H184"/>
  <c r="H185"/>
  <c r="H193"/>
  <c r="H203"/>
  <c r="H204"/>
  <c r="H214"/>
  <c r="G13"/>
  <c r="G23"/>
  <c r="G24"/>
  <c r="G32"/>
  <c r="G42"/>
  <c r="G43"/>
  <c r="G51"/>
  <c r="G61"/>
  <c r="G62"/>
  <c r="G70"/>
  <c r="G80"/>
  <c r="G81"/>
  <c r="G89"/>
  <c r="G99"/>
  <c r="G100"/>
  <c r="G117"/>
  <c r="G127"/>
  <c r="G128"/>
  <c r="G136"/>
  <c r="G146"/>
  <c r="G147"/>
  <c r="G155"/>
  <c r="G165"/>
  <c r="G166"/>
  <c r="G174"/>
  <c r="G184"/>
  <c r="G185"/>
  <c r="G193"/>
  <c r="G203"/>
  <c r="G204"/>
  <c r="G214"/>
  <c r="F13"/>
  <c r="F23"/>
  <c r="F24"/>
  <c r="F32"/>
  <c r="F42"/>
  <c r="F43"/>
  <c r="F51"/>
  <c r="F61"/>
  <c r="F62"/>
  <c r="F70"/>
  <c r="F80"/>
  <c r="F81"/>
  <c r="F89"/>
  <c r="F99"/>
  <c r="F100"/>
  <c r="F117"/>
  <c r="F127"/>
  <c r="F128"/>
  <c r="F136"/>
  <c r="F146"/>
  <c r="F147"/>
  <c r="F155"/>
  <c r="F165"/>
  <c r="F166"/>
  <c r="F174"/>
  <c r="F184"/>
  <c r="F185"/>
  <c r="F193"/>
  <c r="F203"/>
  <c r="F204"/>
  <c r="F214"/>
  <c r="B204"/>
  <c r="A204"/>
  <c r="B194"/>
  <c r="A194"/>
  <c r="B185"/>
  <c r="A185"/>
  <c r="B175"/>
  <c r="A175"/>
  <c r="B166"/>
  <c r="A166"/>
  <c r="B156"/>
  <c r="A156"/>
  <c r="B147"/>
  <c r="A147"/>
  <c r="B137"/>
  <c r="A137"/>
  <c r="B128"/>
  <c r="A128"/>
  <c r="B118"/>
  <c r="A118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<sst xmlns="http://schemas.openxmlformats.org/spreadsheetml/2006/main" count="370" uniqueCount="97">
  <si>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</si>
  <si>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</si>
  <si>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</si>
  <si>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</si>
  <si>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</si>
  <si>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</si>
  <si>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</si>
  <si>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</si>
  <si>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</si>
  <si>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</si>
  <si>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</si>
  <si>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</si>
  <si>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</si>
  <si>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</si>
  <si>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</si>
  <si>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</si>
  <si>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</si>
  <si>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</si>
  <si>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</si>
  <si>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</si>
  <si>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</si>
  <si>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</si>
  <si>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</si>
  <si>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</si>
  <si>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</si>
  <si>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</si>
  <si>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</si>
  <si>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</si>
  <si>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</si>
  <si>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</si>
  <si>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</si>
  <si>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</si>
  <si>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</si>
  <si>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</si>
  <si>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</si>
  <si>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</si>
  <si>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</si>
  <si>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</si>
  <si>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</si>
  <si>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</si>
  <si>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директор</t>
  </si>
  <si>
    <t>МБОУ СОШ с.Русский Камешкир</t>
  </si>
  <si>
    <t>Хлеб пшеничный</t>
  </si>
  <si>
    <t>ПР</t>
  </si>
  <si>
    <t>Яблоко</t>
  </si>
  <si>
    <t>Сыр порциями</t>
  </si>
  <si>
    <t>Масло сливочное (порциями)</t>
  </si>
  <si>
    <t>Салат из свежих овощей</t>
  </si>
  <si>
    <t>Суп картофельный с макаронными изделиями</t>
  </si>
  <si>
    <t>Плов из птицы</t>
  </si>
  <si>
    <t>Компот из свежих плодов</t>
  </si>
  <si>
    <t>Макароны отварные с сыром</t>
  </si>
  <si>
    <t>Кофейный напиток с молоком</t>
  </si>
  <si>
    <t>Мандарин</t>
  </si>
  <si>
    <t>Зефир</t>
  </si>
  <si>
    <t>Винегрет овощной</t>
  </si>
  <si>
    <t>Суп с рыбными консервами</t>
  </si>
  <si>
    <t>Хлеб ржано-пшеничный</t>
  </si>
  <si>
    <t>Напиток из плодов шиповника</t>
  </si>
  <si>
    <t>Суп картофельный с горохом</t>
  </si>
  <si>
    <t>Печенье</t>
  </si>
  <si>
    <t>Салат витаминный</t>
  </si>
  <si>
    <t>Суп картофельный с мясными фрикадельками</t>
  </si>
  <si>
    <t>Наггетсы</t>
  </si>
  <si>
    <t>Омлет натуральный</t>
  </si>
  <si>
    <t>Какао с молоком</t>
  </si>
  <si>
    <t>Салат из белокочанной капусты с яблоками</t>
  </si>
  <si>
    <t>Пюре картофельное</t>
  </si>
  <si>
    <t>Голень куриная запеченная</t>
  </si>
  <si>
    <t>Компот из смеси сухофруктов</t>
  </si>
  <si>
    <t>Каша вязкая молочная из пшена с сахаром</t>
  </si>
  <si>
    <t>Суп картофельный с крупой</t>
  </si>
  <si>
    <t>Мясников А.А.</t>
  </si>
  <si>
    <t>Каша жидкая молочная из рисовой крупы</t>
  </si>
  <si>
    <t>Рагу из птицы</t>
  </si>
  <si>
    <t>Салат из белокочанной капусты с морковью</t>
  </si>
  <si>
    <t>Борш с капустой и картофелем</t>
  </si>
  <si>
    <t>Котлеты рубленные из птицы</t>
  </si>
  <si>
    <t>Каша рассыпчатая гречневая с сахаром</t>
  </si>
  <si>
    <t>Груша</t>
  </si>
  <si>
    <t>Тефтели "Стрепня по русски"</t>
  </si>
  <si>
    <t xml:space="preserve">Гороховое пюре с маслом </t>
  </si>
  <si>
    <t>Чай с сахаром</t>
  </si>
  <si>
    <t>Котлеты рыбные</t>
  </si>
  <si>
    <t>Бутерброд с сыром</t>
  </si>
  <si>
    <t xml:space="preserve">Каша молочная из манной круппы </t>
  </si>
  <si>
    <t>Щи из свежей капусты с картофелем(говядина)</t>
  </si>
  <si>
    <t>304/354</t>
  </si>
  <si>
    <t>309/354</t>
  </si>
  <si>
    <t>Лапша с яйцом</t>
  </si>
  <si>
    <t>Бутерброд с маслом</t>
  </si>
  <si>
    <t>Макароные изделия отварные  /соус</t>
  </si>
  <si>
    <t>Рис отварной  / соус</t>
  </si>
  <si>
    <t>Макароные изделия отварные/соус</t>
  </si>
  <si>
    <t>Рис отварной/ соус</t>
  </si>
  <si>
    <t xml:space="preserve">Запеканка из творога </t>
  </si>
  <si>
    <t>Щи из свежей капусты с картофелем(рыбные)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</si>
</sst>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4" borderId="21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0" fontId="2" fillId="0" borderId="2" xfId="0" applyFont="1" applyBorder="1" applyAlignment="1"/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2" fillId="0" borderId="25" xfId="0" applyFont="1" applyBorder="1"/>
    <xf numFmtId="0" fontId="2" fillId="0" borderId="5" xfId="0" applyFont="1" applyFill="1" applyBorder="1" applyAlignment="1">
      <alignment horizontal="center"/>
    </xf>
    <xf numFmtId="0" fontId="2" fillId="0" borderId="3" xfId="0" applyFont="1" applyBorder="1"/>
    <xf numFmtId="0" fontId="6" fillId="0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5" xfId="0" applyFont="1" applyFill="1" applyBorder="1" applyAlignment="1">
      <alignment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/>
    <xf numFmtId="0" fontId="2" fillId="4" borderId="2" xfId="0" applyFont="1" applyFill="1" applyBorder="1" applyAlignment="1">
      <alignment horizontal="center" vertical="top"/>
    </xf>
    <xf numFmtId="0" fontId="2" fillId="4" borderId="26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27"/>
  <sheetViews>
    <sheetView tabSelected="1" zoomScale="75" zoomScaleNormal="75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196" sqref="J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 t="s">
        <v>41</v>
      </c>
      <c r="D1" s="95"/>
      <c r="E1" s="95"/>
      <c r="F1" s="12" t="s">
        <v>16</v>
      </c>
      <c r="G1" s="2" t="s">
        <v>17</v>
      </c>
      <c r="H1" s="93" t="s">
        <v>40</v>
      </c>
      <c r="I1" s="93"/>
      <c r="J1" s="93"/>
      <c r="K1" s="93"/>
    </row>
    <row r="2" spans="1:12" ht="18">
      <c r="A2" s="33" t="s">
        <v>6</v>
      </c>
      <c r="C2" s="2"/>
      <c r="G2" s="2" t="s">
        <v>18</v>
      </c>
      <c r="H2" s="93" t="s">
        <v>72</v>
      </c>
      <c r="I2" s="93"/>
      <c r="J2" s="93"/>
      <c r="K2" s="93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70</v>
      </c>
      <c r="F6" s="57">
        <v>220</v>
      </c>
      <c r="G6" s="57">
        <v>10.1</v>
      </c>
      <c r="H6" s="57">
        <v>9.1</v>
      </c>
      <c r="I6" s="57">
        <v>46.6</v>
      </c>
      <c r="J6" s="57">
        <v>352</v>
      </c>
      <c r="K6" s="58">
        <v>173</v>
      </c>
      <c r="L6" s="57">
        <v>23.35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40" t="s">
        <v>39</v>
      </c>
      <c r="F8" s="41">
        <v>200</v>
      </c>
      <c r="G8" s="41">
        <v>0.13</v>
      </c>
      <c r="H8" s="41">
        <v>0.02</v>
      </c>
      <c r="I8" s="41">
        <v>15.2</v>
      </c>
      <c r="J8" s="41">
        <v>62</v>
      </c>
      <c r="K8" s="42">
        <v>377</v>
      </c>
      <c r="L8" s="41">
        <v>3.95</v>
      </c>
    </row>
    <row r="9" spans="1:12" ht="15">
      <c r="A9" s="23"/>
      <c r="B9" s="15"/>
      <c r="C9" s="11"/>
      <c r="D9" s="7" t="s">
        <v>23</v>
      </c>
      <c r="E9" s="40" t="s">
        <v>42</v>
      </c>
      <c r="F9" s="41">
        <v>30</v>
      </c>
      <c r="G9" s="41">
        <v>2.37</v>
      </c>
      <c r="H9" s="41">
        <v>0.3</v>
      </c>
      <c r="I9" s="41">
        <v>11.32</v>
      </c>
      <c r="J9" s="41">
        <v>70.14</v>
      </c>
      <c r="K9" s="42" t="s">
        <v>43</v>
      </c>
      <c r="L9" s="41">
        <v>3.15</v>
      </c>
    </row>
    <row r="10" spans="1:12" ht="15">
      <c r="A10" s="23"/>
      <c r="B10" s="15"/>
      <c r="C10" s="11"/>
      <c r="D10" s="7" t="s">
        <v>24</v>
      </c>
      <c r="E10" s="40" t="s">
        <v>44</v>
      </c>
      <c r="F10" s="41">
        <v>100</v>
      </c>
      <c r="G10" s="41">
        <v>0.4</v>
      </c>
      <c r="H10" s="41">
        <v>0.4</v>
      </c>
      <c r="I10" s="41">
        <v>9.8000000000000007</v>
      </c>
      <c r="J10" s="41">
        <v>47</v>
      </c>
      <c r="K10" s="42">
        <v>338</v>
      </c>
      <c r="L10" s="41">
        <v>18</v>
      </c>
    </row>
    <row r="11" spans="1:12" ht="15">
      <c r="A11" s="23"/>
      <c r="B11" s="15"/>
      <c r="C11" s="11"/>
      <c r="D11" s="6"/>
      <c r="E11" s="40" t="s">
        <v>45</v>
      </c>
      <c r="F11" s="41">
        <v>15</v>
      </c>
      <c r="G11" s="41">
        <v>3.48</v>
      </c>
      <c r="H11" s="41">
        <v>4.43</v>
      </c>
      <c r="I11" s="41">
        <v>0</v>
      </c>
      <c r="J11" s="41">
        <v>54.6</v>
      </c>
      <c r="K11" s="42">
        <v>15</v>
      </c>
      <c r="L11" s="41">
        <v>11.25</v>
      </c>
    </row>
    <row r="12" spans="1:12" ht="15">
      <c r="A12" s="23"/>
      <c r="B12" s="15"/>
      <c r="C12" s="11"/>
      <c r="D12" s="6"/>
      <c r="E12" s="40" t="s">
        <v>46</v>
      </c>
      <c r="F12" s="41">
        <v>10</v>
      </c>
      <c r="G12" s="41">
        <v>0.08</v>
      </c>
      <c r="H12" s="41">
        <v>5.25</v>
      </c>
      <c r="I12" s="41">
        <v>0.13</v>
      </c>
      <c r="J12" s="41">
        <v>66</v>
      </c>
      <c r="K12" s="42">
        <v>10</v>
      </c>
      <c r="L12" s="41">
        <v>9.1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>SUM(G6:G12)</f>
        <v>16.559999999999999</v>
      </c>
      <c r="H13" s="19">
        <f>SUM(H6:H12)</f>
        <v>19.5</v>
      </c>
      <c r="I13" s="19">
        <f>SUM(I6:I12)</f>
        <v>83.05</v>
      </c>
      <c r="J13" s="19">
        <f>SUM(J6:J12)</f>
        <v>651.74</v>
      </c>
      <c r="K13" s="25"/>
      <c r="L13" s="19">
        <f>SUM(L6:L12)</f>
        <v>68.8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47</v>
      </c>
      <c r="F14" s="41">
        <v>100</v>
      </c>
      <c r="G14" s="41">
        <v>1.0900000000000001</v>
      </c>
      <c r="H14" s="41">
        <v>0.6</v>
      </c>
      <c r="I14" s="41">
        <v>22.3</v>
      </c>
      <c r="J14" s="41">
        <v>73.900000000000006</v>
      </c>
      <c r="K14" s="42">
        <v>29</v>
      </c>
      <c r="L14" s="41">
        <v>14</v>
      </c>
    </row>
    <row r="15" spans="1:12" ht="15">
      <c r="A15" s="23"/>
      <c r="B15" s="15"/>
      <c r="C15" s="11"/>
      <c r="D15" s="7" t="s">
        <v>27</v>
      </c>
      <c r="E15" s="40" t="s">
        <v>48</v>
      </c>
      <c r="F15" s="41">
        <v>200</v>
      </c>
      <c r="G15" s="41">
        <v>7.42</v>
      </c>
      <c r="H15" s="41">
        <v>5.67</v>
      </c>
      <c r="I15" s="41">
        <v>13.71</v>
      </c>
      <c r="J15" s="41">
        <v>135.36000000000001</v>
      </c>
      <c r="K15" s="42">
        <v>103</v>
      </c>
      <c r="L15" s="41">
        <v>18</v>
      </c>
    </row>
    <row r="16" spans="1:12" ht="15">
      <c r="A16" s="23"/>
      <c r="B16" s="15"/>
      <c r="C16" s="11"/>
      <c r="D16" s="7" t="s">
        <v>28</v>
      </c>
      <c r="E16" s="40" t="s">
        <v>49</v>
      </c>
      <c r="F16" s="41">
        <v>210</v>
      </c>
      <c r="G16" s="41">
        <v>18.8</v>
      </c>
      <c r="H16" s="41">
        <v>17</v>
      </c>
      <c r="I16" s="41">
        <v>35.69</v>
      </c>
      <c r="J16" s="41">
        <v>377</v>
      </c>
      <c r="K16" s="42">
        <v>291</v>
      </c>
      <c r="L16" s="41">
        <v>49</v>
      </c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 t="s">
        <v>50</v>
      </c>
      <c r="F18" s="41">
        <v>200</v>
      </c>
      <c r="G18" s="41">
        <v>0.2</v>
      </c>
      <c r="H18" s="41">
        <v>0.2</v>
      </c>
      <c r="I18" s="41">
        <v>27.88</v>
      </c>
      <c r="J18" s="41">
        <v>114.6</v>
      </c>
      <c r="K18" s="42">
        <v>342</v>
      </c>
      <c r="L18" s="41">
        <v>7</v>
      </c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 t="s">
        <v>57</v>
      </c>
      <c r="F20" s="41">
        <v>30</v>
      </c>
      <c r="G20" s="41">
        <v>1.68</v>
      </c>
      <c r="H20" s="41">
        <v>0.32</v>
      </c>
      <c r="I20" s="41">
        <v>14.82</v>
      </c>
      <c r="J20" s="42">
        <v>68.97</v>
      </c>
      <c r="K20" s="42" t="s">
        <v>43</v>
      </c>
      <c r="L20" s="41">
        <v>3</v>
      </c>
    </row>
    <row r="21" spans="1:12" ht="15">
      <c r="A21" s="23"/>
      <c r="B21" s="15"/>
      <c r="C21" s="11"/>
      <c r="D21" s="6"/>
      <c r="E21" s="40" t="s">
        <v>57</v>
      </c>
      <c r="F21" s="41">
        <v>30</v>
      </c>
      <c r="G21" s="41">
        <v>1.68</v>
      </c>
      <c r="H21" s="41">
        <v>0.32</v>
      </c>
      <c r="I21" s="41">
        <v>14.82</v>
      </c>
      <c r="J21" s="42">
        <v>68.97</v>
      </c>
      <c r="K21" s="42" t="s">
        <v>43</v>
      </c>
      <c r="L21" s="41">
        <v>3</v>
      </c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30.87</v>
      </c>
      <c r="H23" s="19">
        <f>SUM(H14:H22)</f>
        <v>24.11</v>
      </c>
      <c r="I23" s="19">
        <f>SUM(I14:I22)</f>
        <v>129.22</v>
      </c>
      <c r="J23" s="19">
        <f>SUM(J14:J22)</f>
        <v>838.80000000000007</v>
      </c>
      <c r="K23" s="25"/>
      <c r="L23" s="19">
        <f>SUM(L14:L22)</f>
        <v>94</v>
      </c>
    </row>
    <row r="24" spans="1:12" ht="15">
      <c r="A24" s="27">
        <f>A6</f>
        <v>1</v>
      </c>
      <c r="B24" s="28">
        <f>B6</f>
        <v>1</v>
      </c>
      <c r="C24" s="91" t="s">
        <v>4</v>
      </c>
      <c r="D24" s="92"/>
      <c r="E24" s="29"/>
      <c r="F24" s="30">
        <f>F13+F23</f>
        <v>1345</v>
      </c>
      <c r="G24" s="30">
        <f>G13+G23</f>
        <v>47.43</v>
      </c>
      <c r="H24" s="30">
        <f>H13+H23</f>
        <v>43.61</v>
      </c>
      <c r="I24" s="30">
        <f>I13+I23</f>
        <v>212.26999999999998</v>
      </c>
      <c r="J24" s="30">
        <f>J13+J23</f>
        <v>1490.54</v>
      </c>
      <c r="K24" s="30"/>
      <c r="L24" s="30">
        <f>L13+L23</f>
        <v>162.80000000000001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7" t="s">
        <v>51</v>
      </c>
      <c r="F25" s="38">
        <v>200</v>
      </c>
      <c r="G25" s="38">
        <v>11.9</v>
      </c>
      <c r="H25" s="38">
        <v>15.92</v>
      </c>
      <c r="I25" s="38">
        <v>34.11</v>
      </c>
      <c r="J25" s="38">
        <v>334.4</v>
      </c>
      <c r="K25" s="39">
        <v>204</v>
      </c>
      <c r="L25" s="38">
        <v>24.75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40" t="s">
        <v>52</v>
      </c>
      <c r="F27" s="41">
        <v>200</v>
      </c>
      <c r="G27" s="41">
        <v>3.9</v>
      </c>
      <c r="H27" s="41">
        <v>2.6</v>
      </c>
      <c r="I27" s="41">
        <v>15.94</v>
      </c>
      <c r="J27" s="41">
        <v>100.6</v>
      </c>
      <c r="K27" s="42">
        <v>379</v>
      </c>
      <c r="L27" s="41">
        <v>11.24</v>
      </c>
    </row>
    <row r="28" spans="1:12" ht="15">
      <c r="A28" s="14"/>
      <c r="B28" s="15"/>
      <c r="C28" s="11"/>
      <c r="D28" s="7" t="s">
        <v>23</v>
      </c>
      <c r="E28" s="40" t="s">
        <v>42</v>
      </c>
      <c r="F28" s="41">
        <v>30</v>
      </c>
      <c r="G28" s="41">
        <v>2.37</v>
      </c>
      <c r="H28" s="41">
        <v>0.3</v>
      </c>
      <c r="I28" s="41">
        <v>11.32</v>
      </c>
      <c r="J28" s="41">
        <v>70.14</v>
      </c>
      <c r="K28" s="42" t="s">
        <v>43</v>
      </c>
      <c r="L28" s="41">
        <v>3.15</v>
      </c>
    </row>
    <row r="29" spans="1:12" ht="15">
      <c r="A29" s="14"/>
      <c r="B29" s="15"/>
      <c r="C29" s="11"/>
      <c r="D29" s="7" t="s">
        <v>24</v>
      </c>
      <c r="E29" s="40" t="s">
        <v>53</v>
      </c>
      <c r="F29" s="41">
        <v>100</v>
      </c>
      <c r="G29" s="41">
        <v>0.96</v>
      </c>
      <c r="H29" s="41">
        <v>0.21</v>
      </c>
      <c r="I29" s="41">
        <v>8.68</v>
      </c>
      <c r="J29" s="41">
        <v>40.5</v>
      </c>
      <c r="K29" s="42">
        <v>341</v>
      </c>
      <c r="L29" s="41">
        <v>14</v>
      </c>
    </row>
    <row r="30" spans="1:12" ht="15">
      <c r="A30" s="14"/>
      <c r="B30" s="15"/>
      <c r="C30" s="11"/>
      <c r="D30" s="6"/>
      <c r="E30" s="40" t="s">
        <v>54</v>
      </c>
      <c r="F30" s="41">
        <v>20</v>
      </c>
      <c r="G30" s="41">
        <v>0.13</v>
      </c>
      <c r="H30" s="41">
        <v>0.13</v>
      </c>
      <c r="I30" s="41">
        <v>16</v>
      </c>
      <c r="J30" s="41">
        <v>64.510000000000005</v>
      </c>
      <c r="K30" s="42" t="s">
        <v>43</v>
      </c>
      <c r="L30" s="41">
        <v>15.66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19.260000000000002</v>
      </c>
      <c r="H32" s="19">
        <f>SUM(H25:H31)</f>
        <v>19.16</v>
      </c>
      <c r="I32" s="19">
        <f>SUM(I25:I31)</f>
        <v>86.05</v>
      </c>
      <c r="J32" s="19">
        <f>SUM(J25:J31)</f>
        <v>610.15</v>
      </c>
      <c r="K32" s="25"/>
      <c r="L32" s="19">
        <f>SUM(L25:L31)</f>
        <v>68.8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55</v>
      </c>
      <c r="F33" s="41">
        <v>100</v>
      </c>
      <c r="G33" s="41">
        <v>1.4</v>
      </c>
      <c r="H33" s="41">
        <v>10.4</v>
      </c>
      <c r="I33" s="41">
        <v>7.29</v>
      </c>
      <c r="J33" s="41">
        <v>125.1</v>
      </c>
      <c r="K33" s="42">
        <v>67</v>
      </c>
      <c r="L33" s="41">
        <v>10</v>
      </c>
    </row>
    <row r="34" spans="1:12" ht="15">
      <c r="A34" s="14"/>
      <c r="B34" s="15"/>
      <c r="C34" s="11"/>
      <c r="D34" s="7" t="s">
        <v>27</v>
      </c>
      <c r="E34" s="40" t="s">
        <v>86</v>
      </c>
      <c r="F34" s="41">
        <v>200</v>
      </c>
      <c r="G34" s="41">
        <v>8.51</v>
      </c>
      <c r="H34" s="41">
        <v>6.87</v>
      </c>
      <c r="I34" s="41">
        <v>9.6</v>
      </c>
      <c r="J34" s="41">
        <v>115.3</v>
      </c>
      <c r="K34" s="42">
        <v>88</v>
      </c>
      <c r="L34" s="41">
        <v>28</v>
      </c>
    </row>
    <row r="35" spans="1:12" ht="15">
      <c r="A35" s="14"/>
      <c r="B35" s="15"/>
      <c r="C35" s="11"/>
      <c r="D35" s="7" t="s">
        <v>28</v>
      </c>
      <c r="E35" s="40" t="s">
        <v>80</v>
      </c>
      <c r="F35" s="41">
        <v>90</v>
      </c>
      <c r="G35" s="41">
        <v>6.88</v>
      </c>
      <c r="H35" s="41">
        <v>16.489999999999998</v>
      </c>
      <c r="I35" s="41">
        <v>9.9</v>
      </c>
      <c r="J35" s="41">
        <v>128</v>
      </c>
      <c r="K35" s="42">
        <v>279</v>
      </c>
      <c r="L35" s="41">
        <v>30</v>
      </c>
    </row>
    <row r="36" spans="1:12" ht="15">
      <c r="A36" s="14"/>
      <c r="B36" s="15"/>
      <c r="C36" s="11"/>
      <c r="D36" s="7" t="s">
        <v>29</v>
      </c>
      <c r="E36" s="40" t="s">
        <v>81</v>
      </c>
      <c r="F36" s="41">
        <v>150</v>
      </c>
      <c r="G36" s="41">
        <v>9.6999999999999993</v>
      </c>
      <c r="H36" s="41">
        <v>6.39</v>
      </c>
      <c r="I36" s="41">
        <v>35.840000000000003</v>
      </c>
      <c r="J36" s="41">
        <v>238</v>
      </c>
      <c r="K36" s="42">
        <v>199</v>
      </c>
      <c r="L36" s="41">
        <v>12</v>
      </c>
    </row>
    <row r="37" spans="1:12" ht="15">
      <c r="A37" s="14"/>
      <c r="B37" s="15"/>
      <c r="C37" s="11"/>
      <c r="D37" s="7" t="s">
        <v>30</v>
      </c>
      <c r="E37" s="40" t="s">
        <v>82</v>
      </c>
      <c r="F37" s="41">
        <v>200</v>
      </c>
      <c r="G37" s="41">
        <v>7.0000000000000007E-2</v>
      </c>
      <c r="H37" s="41">
        <v>0.02</v>
      </c>
      <c r="I37" s="41">
        <v>15</v>
      </c>
      <c r="J37" s="41">
        <v>60</v>
      </c>
      <c r="K37" s="42">
        <v>376</v>
      </c>
      <c r="L37" s="41">
        <v>5</v>
      </c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 t="s">
        <v>57</v>
      </c>
      <c r="F39" s="41">
        <v>30</v>
      </c>
      <c r="G39" s="41">
        <v>1.68</v>
      </c>
      <c r="H39" s="41">
        <v>0.32</v>
      </c>
      <c r="I39" s="41">
        <v>14.82</v>
      </c>
      <c r="J39" s="42">
        <v>68.97</v>
      </c>
      <c r="K39" s="42" t="s">
        <v>43</v>
      </c>
      <c r="L39" s="41">
        <v>3</v>
      </c>
    </row>
    <row r="40" spans="1:12" ht="15">
      <c r="A40" s="14"/>
      <c r="B40" s="15"/>
      <c r="C40" s="11"/>
      <c r="D40" s="6"/>
      <c r="E40" s="40" t="s">
        <v>57</v>
      </c>
      <c r="F40" s="41">
        <v>30</v>
      </c>
      <c r="G40" s="41">
        <v>1.68</v>
      </c>
      <c r="H40" s="41">
        <v>0.32</v>
      </c>
      <c r="I40" s="41">
        <v>14.82</v>
      </c>
      <c r="J40" s="42">
        <v>68.97</v>
      </c>
      <c r="K40" s="42" t="s">
        <v>43</v>
      </c>
      <c r="L40" s="41">
        <v>3</v>
      </c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29.919999999999998</v>
      </c>
      <c r="H42" s="19">
        <f>SUM(H33:H41)</f>
        <v>40.81</v>
      </c>
      <c r="I42" s="19">
        <f>SUM(I33:I41)</f>
        <v>107.26999999999998</v>
      </c>
      <c r="J42" s="19">
        <f>SUM(J33:J41)</f>
        <v>804.34</v>
      </c>
      <c r="K42" s="25"/>
      <c r="L42" s="19">
        <f>SUM(L33:L41)</f>
        <v>91</v>
      </c>
    </row>
    <row r="43" spans="1:12" ht="15.75" customHeight="1">
      <c r="A43" s="31">
        <f>A25</f>
        <v>1</v>
      </c>
      <c r="B43" s="31">
        <f>B25</f>
        <v>2</v>
      </c>
      <c r="C43" s="91" t="s">
        <v>4</v>
      </c>
      <c r="D43" s="92"/>
      <c r="E43" s="29"/>
      <c r="F43" s="30">
        <f>F32+F42</f>
        <v>1350</v>
      </c>
      <c r="G43" s="30">
        <f>G32+G42</f>
        <v>49.18</v>
      </c>
      <c r="H43" s="30">
        <f>H32+H42</f>
        <v>59.97</v>
      </c>
      <c r="I43" s="30">
        <f>I32+I42</f>
        <v>193.32</v>
      </c>
      <c r="J43" s="30">
        <f>J32+J42</f>
        <v>1414.49</v>
      </c>
      <c r="K43" s="30"/>
      <c r="L43" s="30">
        <f>L32+L42</f>
        <v>159.80000000000001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7" t="s">
        <v>78</v>
      </c>
      <c r="F44" s="38">
        <v>210</v>
      </c>
      <c r="G44" s="38">
        <v>9.85</v>
      </c>
      <c r="H44" s="38">
        <v>11.55</v>
      </c>
      <c r="I44" s="38">
        <v>39.840000000000003</v>
      </c>
      <c r="J44" s="38">
        <v>320</v>
      </c>
      <c r="K44" s="39">
        <v>171</v>
      </c>
      <c r="L44" s="38">
        <v>20.399999999999999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>
      <c r="A46" s="23"/>
      <c r="B46" s="15"/>
      <c r="C46" s="11"/>
      <c r="D46" s="7" t="s">
        <v>22</v>
      </c>
      <c r="E46" s="40" t="s">
        <v>65</v>
      </c>
      <c r="F46" s="41">
        <v>200</v>
      </c>
      <c r="G46" s="41">
        <v>4.0599999999999996</v>
      </c>
      <c r="H46" s="41">
        <v>3.54</v>
      </c>
      <c r="I46" s="41">
        <v>17.579999999999998</v>
      </c>
      <c r="J46" s="41">
        <v>118.6</v>
      </c>
      <c r="K46" s="42">
        <v>382</v>
      </c>
      <c r="L46" s="41">
        <v>6.9</v>
      </c>
    </row>
    <row r="47" spans="1:12" ht="15">
      <c r="A47" s="23"/>
      <c r="B47" s="15"/>
      <c r="C47" s="11"/>
      <c r="D47" s="7" t="s">
        <v>23</v>
      </c>
      <c r="E47" s="40" t="s">
        <v>42</v>
      </c>
      <c r="F47" s="41">
        <v>30</v>
      </c>
      <c r="G47" s="41">
        <v>2.37</v>
      </c>
      <c r="H47" s="41">
        <v>0.3</v>
      </c>
      <c r="I47" s="41">
        <v>11.32</v>
      </c>
      <c r="J47" s="41">
        <v>70.14</v>
      </c>
      <c r="K47" s="42" t="s">
        <v>43</v>
      </c>
      <c r="L47" s="41">
        <v>3.15</v>
      </c>
    </row>
    <row r="48" spans="1:12" ht="15">
      <c r="A48" s="23"/>
      <c r="B48" s="15"/>
      <c r="C48" s="11"/>
      <c r="D48" s="7" t="s">
        <v>24</v>
      </c>
      <c r="E48" s="40" t="s">
        <v>44</v>
      </c>
      <c r="F48" s="41">
        <v>100</v>
      </c>
      <c r="G48" s="41">
        <v>0.4</v>
      </c>
      <c r="H48" s="41">
        <v>0.4</v>
      </c>
      <c r="I48" s="41">
        <v>9.8000000000000007</v>
      </c>
      <c r="J48" s="41">
        <v>47</v>
      </c>
      <c r="K48" s="42">
        <v>338</v>
      </c>
      <c r="L48" s="41">
        <v>18</v>
      </c>
    </row>
    <row r="49" spans="1:12" ht="15">
      <c r="A49" s="23"/>
      <c r="B49" s="15"/>
      <c r="C49" s="11"/>
      <c r="D49" s="6"/>
      <c r="E49" s="40" t="s">
        <v>45</v>
      </c>
      <c r="F49" s="41">
        <v>15</v>
      </c>
      <c r="G49" s="41">
        <v>3.48</v>
      </c>
      <c r="H49" s="41">
        <v>4.43</v>
      </c>
      <c r="I49" s="41">
        <v>0</v>
      </c>
      <c r="J49" s="41">
        <v>54.6</v>
      </c>
      <c r="K49" s="42">
        <v>15</v>
      </c>
      <c r="L49" s="41">
        <v>11.25</v>
      </c>
    </row>
    <row r="50" spans="1:12" ht="15">
      <c r="A50" s="23"/>
      <c r="B50" s="15"/>
      <c r="C50" s="11"/>
      <c r="D50" s="6"/>
      <c r="E50" s="40" t="s">
        <v>46</v>
      </c>
      <c r="F50" s="41">
        <v>10</v>
      </c>
      <c r="G50" s="41">
        <v>0.08</v>
      </c>
      <c r="H50" s="41">
        <v>5.25</v>
      </c>
      <c r="I50" s="41">
        <v>0.13</v>
      </c>
      <c r="J50" s="41">
        <v>66</v>
      </c>
      <c r="K50" s="42">
        <v>10</v>
      </c>
      <c r="L50" s="41">
        <v>9.1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20.239999999999998</v>
      </c>
      <c r="H51" s="19">
        <f>SUM(H44:H50)</f>
        <v>25.47</v>
      </c>
      <c r="I51" s="19">
        <f>SUM(I44:I50)</f>
        <v>78.67</v>
      </c>
      <c r="J51" s="19">
        <f>SUM(J44:J50)</f>
        <v>676.34</v>
      </c>
      <c r="K51" s="25"/>
      <c r="L51" s="19">
        <f>SUM(L44:L50)</f>
        <v>68.8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75</v>
      </c>
      <c r="F52" s="41">
        <v>100</v>
      </c>
      <c r="G52" s="41">
        <v>1.31</v>
      </c>
      <c r="H52" s="41">
        <v>3.25</v>
      </c>
      <c r="I52" s="41">
        <v>6.47</v>
      </c>
      <c r="J52" s="41">
        <v>60.4</v>
      </c>
      <c r="K52" s="42">
        <v>45</v>
      </c>
      <c r="L52" s="41">
        <v>10</v>
      </c>
    </row>
    <row r="53" spans="1:12" ht="15">
      <c r="A53" s="23"/>
      <c r="B53" s="15"/>
      <c r="C53" s="11"/>
      <c r="D53" s="7" t="s">
        <v>27</v>
      </c>
      <c r="E53" s="40" t="s">
        <v>59</v>
      </c>
      <c r="F53" s="41">
        <v>200</v>
      </c>
      <c r="G53" s="41">
        <v>9.66</v>
      </c>
      <c r="H53" s="41">
        <v>7.62</v>
      </c>
      <c r="I53" s="41">
        <v>13.06</v>
      </c>
      <c r="J53" s="41">
        <v>159.36000000000001</v>
      </c>
      <c r="K53" s="42">
        <v>102</v>
      </c>
      <c r="L53" s="41">
        <v>16</v>
      </c>
    </row>
    <row r="54" spans="1:12" ht="15">
      <c r="A54" s="23"/>
      <c r="B54" s="15"/>
      <c r="C54" s="11"/>
      <c r="D54" s="7" t="s">
        <v>28</v>
      </c>
      <c r="E54" s="40" t="s">
        <v>83</v>
      </c>
      <c r="F54" s="41">
        <v>90</v>
      </c>
      <c r="G54" s="41">
        <v>6.88</v>
      </c>
      <c r="H54" s="41">
        <v>6.2</v>
      </c>
      <c r="I54" s="41">
        <v>9.61</v>
      </c>
      <c r="J54" s="41">
        <v>116</v>
      </c>
      <c r="K54" s="42">
        <v>234</v>
      </c>
      <c r="L54" s="41">
        <v>30</v>
      </c>
    </row>
    <row r="55" spans="1:12" ht="15">
      <c r="A55" s="23"/>
      <c r="B55" s="15"/>
      <c r="C55" s="11"/>
      <c r="D55" s="7" t="s">
        <v>29</v>
      </c>
      <c r="E55" s="40" t="s">
        <v>92</v>
      </c>
      <c r="F55" s="41">
        <v>180</v>
      </c>
      <c r="G55" s="41">
        <v>4.12</v>
      </c>
      <c r="H55" s="41">
        <v>6.4</v>
      </c>
      <c r="I55" s="41">
        <v>38.72</v>
      </c>
      <c r="J55" s="41">
        <v>237.34</v>
      </c>
      <c r="K55" s="42" t="s">
        <v>87</v>
      </c>
      <c r="L55" s="41">
        <v>15</v>
      </c>
    </row>
    <row r="56" spans="1:12" ht="15">
      <c r="A56" s="23"/>
      <c r="B56" s="15"/>
      <c r="C56" s="11"/>
      <c r="D56" s="7" t="s">
        <v>30</v>
      </c>
      <c r="E56" s="40" t="s">
        <v>69</v>
      </c>
      <c r="F56" s="41">
        <v>200</v>
      </c>
      <c r="G56" s="41">
        <v>0.66</v>
      </c>
      <c r="H56" s="41">
        <v>0.09</v>
      </c>
      <c r="I56" s="41">
        <v>32.14</v>
      </c>
      <c r="J56" s="41">
        <v>132.80000000000001</v>
      </c>
      <c r="K56" s="42">
        <v>349</v>
      </c>
      <c r="L56" s="41">
        <v>7</v>
      </c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 t="s">
        <v>57</v>
      </c>
      <c r="F58" s="41">
        <v>30</v>
      </c>
      <c r="G58" s="41">
        <v>1.68</v>
      </c>
      <c r="H58" s="41">
        <v>0.32</v>
      </c>
      <c r="I58" s="41">
        <v>14.82</v>
      </c>
      <c r="J58" s="42">
        <v>68.97</v>
      </c>
      <c r="K58" s="42" t="s">
        <v>43</v>
      </c>
      <c r="L58" s="41">
        <v>3</v>
      </c>
    </row>
    <row r="59" spans="1:12" ht="15">
      <c r="A59" s="23"/>
      <c r="B59" s="15"/>
      <c r="C59" s="11"/>
      <c r="D59" s="6"/>
      <c r="E59" s="40" t="s">
        <v>57</v>
      </c>
      <c r="F59" s="41">
        <v>30</v>
      </c>
      <c r="G59" s="41">
        <v>1.68</v>
      </c>
      <c r="H59" s="41">
        <v>0.32</v>
      </c>
      <c r="I59" s="41">
        <v>14.82</v>
      </c>
      <c r="J59" s="42">
        <v>68.97</v>
      </c>
      <c r="K59" s="42" t="s">
        <v>43</v>
      </c>
      <c r="L59" s="41">
        <v>3</v>
      </c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25.990000000000002</v>
      </c>
      <c r="H61" s="19">
        <f>SUM(H52:H60)</f>
        <v>24.2</v>
      </c>
      <c r="I61" s="19">
        <f>SUM(I52:I60)</f>
        <v>129.63999999999999</v>
      </c>
      <c r="J61" s="19">
        <f>SUM(J52:J60)</f>
        <v>843.84000000000015</v>
      </c>
      <c r="K61" s="25"/>
      <c r="L61" s="19">
        <f>SUM(L52:L60)</f>
        <v>84</v>
      </c>
    </row>
    <row r="62" spans="1:12" ht="15.75" customHeight="1" thickBot="1">
      <c r="A62" s="27">
        <f>A44</f>
        <v>1</v>
      </c>
      <c r="B62" s="28">
        <f>B44</f>
        <v>3</v>
      </c>
      <c r="C62" s="91" t="s">
        <v>4</v>
      </c>
      <c r="D62" s="92"/>
      <c r="E62" s="29"/>
      <c r="F62" s="30">
        <f>F51+F61</f>
        <v>1395</v>
      </c>
      <c r="G62" s="30">
        <f>G51+G61</f>
        <v>46.230000000000004</v>
      </c>
      <c r="H62" s="30">
        <f>H51+H61</f>
        <v>49.67</v>
      </c>
      <c r="I62" s="30">
        <f>I51+I61</f>
        <v>208.31</v>
      </c>
      <c r="J62" s="30">
        <f>J51+J61</f>
        <v>1520.1800000000003</v>
      </c>
      <c r="K62" s="30"/>
      <c r="L62" s="30">
        <f>L51+L61</f>
        <v>152.80000000000001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7" t="s">
        <v>85</v>
      </c>
      <c r="F63" s="81">
        <v>210</v>
      </c>
      <c r="G63" s="81">
        <v>8.5</v>
      </c>
      <c r="H63" s="81">
        <v>5.47</v>
      </c>
      <c r="I63" s="81">
        <v>42.23</v>
      </c>
      <c r="J63" s="81">
        <v>225</v>
      </c>
      <c r="K63" s="81">
        <v>181</v>
      </c>
      <c r="L63" s="82">
        <v>22.05</v>
      </c>
    </row>
    <row r="64" spans="1:12" ht="15">
      <c r="A64" s="23"/>
      <c r="B64" s="15"/>
      <c r="C64" s="11"/>
      <c r="D64" s="6"/>
      <c r="E64" s="40"/>
      <c r="F64" s="81"/>
      <c r="G64" s="81"/>
      <c r="H64" s="81"/>
      <c r="I64" s="81"/>
      <c r="J64" s="81"/>
      <c r="K64" s="81"/>
      <c r="L64" s="82"/>
    </row>
    <row r="65" spans="1:12" ht="15.75" thickBot="1">
      <c r="A65" s="23"/>
      <c r="B65" s="15"/>
      <c r="C65" s="11"/>
      <c r="D65" s="7" t="s">
        <v>22</v>
      </c>
      <c r="E65" s="67" t="s">
        <v>52</v>
      </c>
      <c r="F65" s="51">
        <v>200</v>
      </c>
      <c r="G65" s="51">
        <v>3.9</v>
      </c>
      <c r="H65" s="51">
        <v>2.6</v>
      </c>
      <c r="I65" s="51">
        <v>15.94</v>
      </c>
      <c r="J65" s="51">
        <v>100.6</v>
      </c>
      <c r="K65" s="51">
        <v>379</v>
      </c>
      <c r="L65" s="51">
        <v>10.4</v>
      </c>
    </row>
    <row r="66" spans="1:12" ht="15">
      <c r="A66" s="23"/>
      <c r="B66" s="15"/>
      <c r="C66" s="11"/>
      <c r="D66" s="7" t="s">
        <v>23</v>
      </c>
      <c r="E66" s="40" t="s">
        <v>84</v>
      </c>
      <c r="F66" s="41">
        <v>50</v>
      </c>
      <c r="G66" s="41">
        <v>5.8</v>
      </c>
      <c r="H66" s="41">
        <v>8.3000000000000007</v>
      </c>
      <c r="I66" s="41">
        <v>14.83</v>
      </c>
      <c r="J66" s="41">
        <v>157</v>
      </c>
      <c r="K66" s="42">
        <v>3</v>
      </c>
      <c r="L66" s="41">
        <v>18.350000000000001</v>
      </c>
    </row>
    <row r="67" spans="1:12" ht="15">
      <c r="A67" s="23"/>
      <c r="B67" s="15"/>
      <c r="C67" s="11"/>
      <c r="D67" s="7" t="s">
        <v>24</v>
      </c>
      <c r="E67" s="40" t="s">
        <v>53</v>
      </c>
      <c r="F67" s="41">
        <v>100</v>
      </c>
      <c r="G67" s="41">
        <v>0.96</v>
      </c>
      <c r="H67" s="41">
        <v>0.21</v>
      </c>
      <c r="I67" s="41">
        <v>8.68</v>
      </c>
      <c r="J67" s="41">
        <v>40.5</v>
      </c>
      <c r="K67" s="42">
        <v>341</v>
      </c>
      <c r="L67" s="41">
        <v>18</v>
      </c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19.16</v>
      </c>
      <c r="H70" s="19">
        <f>SUM(H63:H69)</f>
        <v>16.580000000000002</v>
      </c>
      <c r="I70" s="19">
        <f>SUM(I63:I69)</f>
        <v>81.680000000000007</v>
      </c>
      <c r="J70" s="19">
        <f>SUM(J63:J69)</f>
        <v>523.1</v>
      </c>
      <c r="K70" s="25"/>
      <c r="L70" s="19">
        <f>SUM(L63:L69)</f>
        <v>68.800000000000011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61</v>
      </c>
      <c r="F71" s="41">
        <v>100</v>
      </c>
      <c r="G71" s="41">
        <v>1.57</v>
      </c>
      <c r="H71" s="41">
        <v>6.02</v>
      </c>
      <c r="I71" s="41">
        <v>8.7899999999999991</v>
      </c>
      <c r="J71" s="41">
        <v>95.7</v>
      </c>
      <c r="K71" s="42">
        <v>49</v>
      </c>
      <c r="L71" s="41">
        <v>15</v>
      </c>
    </row>
    <row r="72" spans="1:12" ht="15">
      <c r="A72" s="23"/>
      <c r="B72" s="15"/>
      <c r="C72" s="11"/>
      <c r="D72" s="7" t="s">
        <v>27</v>
      </c>
      <c r="E72" s="40" t="s">
        <v>62</v>
      </c>
      <c r="F72" s="41">
        <v>200</v>
      </c>
      <c r="G72" s="41">
        <v>7.83</v>
      </c>
      <c r="H72" s="41">
        <v>7.56</v>
      </c>
      <c r="I72" s="41">
        <v>13.59</v>
      </c>
      <c r="J72" s="41">
        <v>118.8</v>
      </c>
      <c r="K72" s="42">
        <v>104</v>
      </c>
      <c r="L72" s="41">
        <v>17</v>
      </c>
    </row>
    <row r="73" spans="1:12" ht="15">
      <c r="A73" s="23"/>
      <c r="B73" s="15"/>
      <c r="C73" s="11"/>
      <c r="D73" s="7" t="s">
        <v>28</v>
      </c>
      <c r="E73" s="40" t="s">
        <v>63</v>
      </c>
      <c r="F73" s="41">
        <v>90</v>
      </c>
      <c r="G73" s="41">
        <v>11.5</v>
      </c>
      <c r="H73" s="41">
        <v>9.24</v>
      </c>
      <c r="I73" s="41">
        <v>15.7</v>
      </c>
      <c r="J73" s="41">
        <v>183</v>
      </c>
      <c r="K73" s="42">
        <v>295</v>
      </c>
      <c r="L73" s="41">
        <v>35</v>
      </c>
    </row>
    <row r="74" spans="1:12" ht="15">
      <c r="A74" s="23"/>
      <c r="B74" s="15"/>
      <c r="C74" s="11"/>
      <c r="D74" s="7" t="s">
        <v>29</v>
      </c>
      <c r="E74" s="40" t="s">
        <v>91</v>
      </c>
      <c r="F74" s="41">
        <v>180</v>
      </c>
      <c r="G74" s="41">
        <v>5.99</v>
      </c>
      <c r="H74" s="41">
        <v>5.55</v>
      </c>
      <c r="I74" s="41">
        <v>28.49</v>
      </c>
      <c r="J74" s="41">
        <v>196.09</v>
      </c>
      <c r="K74" s="42" t="s">
        <v>88</v>
      </c>
      <c r="L74" s="41">
        <v>12</v>
      </c>
    </row>
    <row r="75" spans="1:12" ht="15">
      <c r="A75" s="23"/>
      <c r="B75" s="15"/>
      <c r="C75" s="11"/>
      <c r="D75" s="7" t="s">
        <v>30</v>
      </c>
      <c r="E75" s="40" t="s">
        <v>58</v>
      </c>
      <c r="F75" s="41">
        <v>200</v>
      </c>
      <c r="G75" s="41">
        <v>0.7</v>
      </c>
      <c r="H75" s="41">
        <v>0.2</v>
      </c>
      <c r="I75" s="41">
        <v>20.8</v>
      </c>
      <c r="J75" s="41">
        <v>88.2</v>
      </c>
      <c r="K75" s="42">
        <v>388</v>
      </c>
      <c r="L75" s="41">
        <v>5</v>
      </c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 t="s">
        <v>57</v>
      </c>
      <c r="F77" s="41">
        <v>30</v>
      </c>
      <c r="G77" s="41">
        <v>1.68</v>
      </c>
      <c r="H77" s="41">
        <v>0.32</v>
      </c>
      <c r="I77" s="41">
        <v>14.82</v>
      </c>
      <c r="J77" s="42">
        <v>68.97</v>
      </c>
      <c r="K77" s="42" t="s">
        <v>43</v>
      </c>
      <c r="L77" s="41">
        <v>3</v>
      </c>
    </row>
    <row r="78" spans="1:12" ht="15">
      <c r="A78" s="23"/>
      <c r="B78" s="15"/>
      <c r="C78" s="11"/>
      <c r="D78" s="6"/>
      <c r="E78" s="40" t="s">
        <v>57</v>
      </c>
      <c r="F78" s="41">
        <v>30</v>
      </c>
      <c r="G78" s="41">
        <v>1.68</v>
      </c>
      <c r="H78" s="41">
        <v>0.32</v>
      </c>
      <c r="I78" s="41">
        <v>14.82</v>
      </c>
      <c r="J78" s="42">
        <v>68.97</v>
      </c>
      <c r="K78" s="42" t="s">
        <v>43</v>
      </c>
      <c r="L78" s="41">
        <v>3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30.95</v>
      </c>
      <c r="H80" s="19">
        <f>SUM(H71:H79)</f>
        <v>29.21</v>
      </c>
      <c r="I80" s="19">
        <f>SUM(I71:I79)</f>
        <v>117.00999999999999</v>
      </c>
      <c r="J80" s="19">
        <f>SUM(J71:J79)</f>
        <v>819.73000000000013</v>
      </c>
      <c r="K80" s="25"/>
      <c r="L80" s="19">
        <f>SUM(L71:L79)</f>
        <v>90</v>
      </c>
    </row>
    <row r="81" spans="1:12" ht="15.75" customHeight="1">
      <c r="A81" s="27">
        <f>A63</f>
        <v>1</v>
      </c>
      <c r="B81" s="28">
        <f>B63</f>
        <v>4</v>
      </c>
      <c r="C81" s="91" t="s">
        <v>4</v>
      </c>
      <c r="D81" s="92"/>
      <c r="E81" s="29"/>
      <c r="F81" s="30">
        <f>F70+F80</f>
        <v>1390</v>
      </c>
      <c r="G81" s="30">
        <f>G70+G80</f>
        <v>50.11</v>
      </c>
      <c r="H81" s="30">
        <f>H70+H80</f>
        <v>45.790000000000006</v>
      </c>
      <c r="I81" s="30">
        <f>I70+I80</f>
        <v>198.69</v>
      </c>
      <c r="J81" s="30">
        <f>J70+J80</f>
        <v>1342.8300000000002</v>
      </c>
      <c r="K81" s="30"/>
      <c r="L81" s="30">
        <f>L70+L80</f>
        <v>158.80000000000001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7" t="s">
        <v>64</v>
      </c>
      <c r="F82" s="38">
        <v>150</v>
      </c>
      <c r="G82" s="38">
        <v>13.48</v>
      </c>
      <c r="H82" s="38">
        <v>15.7</v>
      </c>
      <c r="I82" s="38">
        <v>3.65</v>
      </c>
      <c r="J82" s="38">
        <v>291.2</v>
      </c>
      <c r="K82" s="39">
        <v>210</v>
      </c>
      <c r="L82" s="38">
        <v>30.27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40" t="s">
        <v>65</v>
      </c>
      <c r="F84" s="41">
        <v>200</v>
      </c>
      <c r="G84" s="41">
        <v>4.0599999999999996</v>
      </c>
      <c r="H84" s="41">
        <v>3.54</v>
      </c>
      <c r="I84" s="41">
        <v>17.579999999999998</v>
      </c>
      <c r="J84" s="41">
        <v>118.6</v>
      </c>
      <c r="K84" s="42">
        <v>382</v>
      </c>
      <c r="L84" s="41">
        <v>13.78</v>
      </c>
    </row>
    <row r="85" spans="1:12" ht="15">
      <c r="A85" s="23"/>
      <c r="B85" s="15"/>
      <c r="C85" s="11"/>
      <c r="D85" s="7" t="s">
        <v>23</v>
      </c>
      <c r="E85" s="40" t="s">
        <v>42</v>
      </c>
      <c r="F85" s="41">
        <v>30</v>
      </c>
      <c r="G85" s="41">
        <v>2.37</v>
      </c>
      <c r="H85" s="41">
        <v>0.3</v>
      </c>
      <c r="I85" s="41">
        <v>11.32</v>
      </c>
      <c r="J85" s="41">
        <v>70.14</v>
      </c>
      <c r="K85" s="42" t="s">
        <v>43</v>
      </c>
      <c r="L85" s="41">
        <v>3.15</v>
      </c>
    </row>
    <row r="86" spans="1:12" ht="15">
      <c r="A86" s="23"/>
      <c r="B86" s="15"/>
      <c r="C86" s="11"/>
      <c r="D86" s="7" t="s">
        <v>24</v>
      </c>
      <c r="E86" s="40" t="s">
        <v>44</v>
      </c>
      <c r="F86" s="41">
        <v>100</v>
      </c>
      <c r="G86" s="41">
        <v>0.4</v>
      </c>
      <c r="H86" s="41">
        <v>0.4</v>
      </c>
      <c r="I86" s="41">
        <v>9.8000000000000007</v>
      </c>
      <c r="J86" s="41">
        <v>47</v>
      </c>
      <c r="K86" s="42">
        <v>338</v>
      </c>
      <c r="L86" s="41">
        <v>18</v>
      </c>
    </row>
    <row r="87" spans="1:12" ht="15">
      <c r="A87" s="23"/>
      <c r="B87" s="15"/>
      <c r="C87" s="11"/>
      <c r="D87" s="6"/>
      <c r="E87" s="40" t="s">
        <v>60</v>
      </c>
      <c r="F87" s="41">
        <v>30</v>
      </c>
      <c r="G87" s="41">
        <v>1.7</v>
      </c>
      <c r="H87" s="41">
        <v>2.2599999999999998</v>
      </c>
      <c r="I87" s="41">
        <v>13.94</v>
      </c>
      <c r="J87" s="41">
        <v>82.9</v>
      </c>
      <c r="K87" s="42" t="s">
        <v>43</v>
      </c>
      <c r="L87" s="41">
        <v>3.6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22.009999999999998</v>
      </c>
      <c r="H89" s="19">
        <f>SUM(H82:H88)</f>
        <v>22.199999999999996</v>
      </c>
      <c r="I89" s="19">
        <f>SUM(I82:I88)</f>
        <v>56.289999999999992</v>
      </c>
      <c r="J89" s="19">
        <f>SUM(J82:J88)</f>
        <v>609.83999999999992</v>
      </c>
      <c r="K89" s="25"/>
      <c r="L89" s="19">
        <f>SUM(L82:L88)</f>
        <v>68.799999999999983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66</v>
      </c>
      <c r="F90" s="41">
        <v>100</v>
      </c>
      <c r="G90" s="41">
        <v>1.22</v>
      </c>
      <c r="H90" s="41">
        <v>5.0999999999999996</v>
      </c>
      <c r="I90" s="41">
        <v>11.16</v>
      </c>
      <c r="J90" s="41">
        <v>90.1</v>
      </c>
      <c r="K90" s="42">
        <v>46</v>
      </c>
      <c r="L90" s="41">
        <v>10</v>
      </c>
    </row>
    <row r="91" spans="1:12" ht="15">
      <c r="A91" s="23"/>
      <c r="B91" s="15"/>
      <c r="C91" s="11"/>
      <c r="D91" s="7" t="s">
        <v>27</v>
      </c>
      <c r="E91" s="40" t="s">
        <v>56</v>
      </c>
      <c r="F91" s="41">
        <v>200</v>
      </c>
      <c r="G91" s="41">
        <v>6.89</v>
      </c>
      <c r="H91" s="41">
        <v>6.72</v>
      </c>
      <c r="I91" s="41">
        <v>11.47</v>
      </c>
      <c r="J91" s="41">
        <v>133.80000000000001</v>
      </c>
      <c r="K91" s="42">
        <v>87</v>
      </c>
      <c r="L91" s="41">
        <v>15</v>
      </c>
    </row>
    <row r="92" spans="1:12" ht="15">
      <c r="A92" s="23"/>
      <c r="B92" s="15"/>
      <c r="C92" s="11"/>
      <c r="D92" s="7" t="s">
        <v>28</v>
      </c>
      <c r="E92" s="40" t="s">
        <v>68</v>
      </c>
      <c r="F92" s="41">
        <v>100</v>
      </c>
      <c r="G92" s="41">
        <v>19.3</v>
      </c>
      <c r="H92" s="41">
        <v>18.7</v>
      </c>
      <c r="I92" s="41">
        <v>0.08</v>
      </c>
      <c r="J92" s="41">
        <v>284.39999999999998</v>
      </c>
      <c r="K92" s="42">
        <v>293</v>
      </c>
      <c r="L92" s="41">
        <v>41</v>
      </c>
    </row>
    <row r="93" spans="1:12" ht="15">
      <c r="A93" s="23"/>
      <c r="B93" s="15"/>
      <c r="C93" s="11"/>
      <c r="D93" s="7" t="s">
        <v>29</v>
      </c>
      <c r="E93" s="40" t="s">
        <v>67</v>
      </c>
      <c r="F93" s="41">
        <v>150</v>
      </c>
      <c r="G93" s="41">
        <v>3.06</v>
      </c>
      <c r="H93" s="41">
        <v>4.8</v>
      </c>
      <c r="I93" s="41">
        <v>20.45</v>
      </c>
      <c r="J93" s="41">
        <v>137.25</v>
      </c>
      <c r="K93" s="42">
        <v>312</v>
      </c>
      <c r="L93" s="41">
        <v>15</v>
      </c>
    </row>
    <row r="94" spans="1:12" ht="15">
      <c r="A94" s="23"/>
      <c r="B94" s="15"/>
      <c r="C94" s="11"/>
      <c r="D94" s="7" t="s">
        <v>30</v>
      </c>
      <c r="E94" s="40" t="s">
        <v>39</v>
      </c>
      <c r="F94" s="41">
        <v>200</v>
      </c>
      <c r="G94" s="41">
        <v>0.13</v>
      </c>
      <c r="H94" s="41">
        <v>0.02</v>
      </c>
      <c r="I94" s="41">
        <v>15.2</v>
      </c>
      <c r="J94" s="41">
        <v>62</v>
      </c>
      <c r="K94" s="42">
        <v>377</v>
      </c>
      <c r="L94" s="41">
        <v>5</v>
      </c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 t="s">
        <v>57</v>
      </c>
      <c r="F96" s="41">
        <v>30</v>
      </c>
      <c r="G96" s="41">
        <v>1.68</v>
      </c>
      <c r="H96" s="41">
        <v>0.32</v>
      </c>
      <c r="I96" s="41">
        <v>14.82</v>
      </c>
      <c r="J96" s="42">
        <v>68.97</v>
      </c>
      <c r="K96" s="42" t="s">
        <v>43</v>
      </c>
      <c r="L96" s="41">
        <v>3</v>
      </c>
    </row>
    <row r="97" spans="1:52" ht="15">
      <c r="A97" s="23"/>
      <c r="B97" s="15"/>
      <c r="C97" s="11"/>
      <c r="D97" s="6"/>
      <c r="E97" s="40" t="s">
        <v>57</v>
      </c>
      <c r="F97" s="41">
        <v>30</v>
      </c>
      <c r="G97" s="41">
        <v>1.68</v>
      </c>
      <c r="H97" s="41">
        <v>0.32</v>
      </c>
      <c r="I97" s="41">
        <v>14.82</v>
      </c>
      <c r="J97" s="42">
        <v>68.97</v>
      </c>
      <c r="K97" s="42" t="s">
        <v>43</v>
      </c>
      <c r="L97" s="41">
        <v>3</v>
      </c>
    </row>
    <row r="98" spans="1:5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5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>SUM(G90:G98)</f>
        <v>33.96</v>
      </c>
      <c r="H99" s="19">
        <f>SUM(H90:H98)</f>
        <v>35.980000000000004</v>
      </c>
      <c r="I99" s="19">
        <f>SUM(I90:I98)</f>
        <v>88</v>
      </c>
      <c r="J99" s="19">
        <f>SUM(J90:J98)</f>
        <v>845.49</v>
      </c>
      <c r="K99" s="25"/>
      <c r="L99" s="19">
        <f>SUM(L90:L98)</f>
        <v>92</v>
      </c>
    </row>
    <row r="100" spans="1:52" ht="15.75" customHeight="1" thickBot="1">
      <c r="A100" s="52">
        <f>A82</f>
        <v>1</v>
      </c>
      <c r="B100" s="53">
        <f>B82</f>
        <v>5</v>
      </c>
      <c r="C100" s="89" t="s">
        <v>4</v>
      </c>
      <c r="D100" s="90"/>
      <c r="E100" s="54"/>
      <c r="F100" s="55">
        <f>F89+F99</f>
        <v>1320</v>
      </c>
      <c r="G100" s="55">
        <f>G89+G99</f>
        <v>55.97</v>
      </c>
      <c r="H100" s="55">
        <f>H89+H99</f>
        <v>58.18</v>
      </c>
      <c r="I100" s="55">
        <f>I89+I99</f>
        <v>144.29</v>
      </c>
      <c r="J100" s="55">
        <f>J89+J99</f>
        <v>1455.33</v>
      </c>
      <c r="K100" s="55"/>
      <c r="L100" s="55">
        <f>L89+L99</f>
        <v>160.79999999999998</v>
      </c>
    </row>
    <row r="101" spans="1:52" s="61" customFormat="1" ht="18" customHeight="1" thickBot="1">
      <c r="A101" s="20">
        <v>1</v>
      </c>
      <c r="B101" s="21">
        <v>6</v>
      </c>
      <c r="C101" s="22" t="s">
        <v>20</v>
      </c>
      <c r="D101" s="5" t="s">
        <v>21</v>
      </c>
      <c r="E101" s="66" t="s">
        <v>51</v>
      </c>
      <c r="F101" s="51">
        <v>200</v>
      </c>
      <c r="G101" s="51">
        <v>11.9</v>
      </c>
      <c r="H101" s="51">
        <v>15.92</v>
      </c>
      <c r="I101" s="51">
        <v>34.11</v>
      </c>
      <c r="J101" s="51">
        <v>334.4</v>
      </c>
      <c r="K101" s="51">
        <v>204</v>
      </c>
      <c r="L101" s="51">
        <v>18.25</v>
      </c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</row>
    <row r="102" spans="1:52" s="61" customFormat="1" ht="18" customHeight="1" thickBot="1">
      <c r="A102" s="23"/>
      <c r="B102" s="15"/>
      <c r="C102" s="11"/>
      <c r="D102" s="6"/>
      <c r="E102" s="67"/>
      <c r="F102" s="51"/>
      <c r="G102" s="51"/>
      <c r="H102" s="51"/>
      <c r="I102" s="51"/>
      <c r="J102" s="51"/>
      <c r="K102" s="51"/>
      <c r="L102" s="51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</row>
    <row r="103" spans="1:52" s="61" customFormat="1" ht="18" customHeight="1" thickBot="1">
      <c r="A103" s="23"/>
      <c r="B103" s="15"/>
      <c r="C103" s="11"/>
      <c r="D103" s="7" t="s">
        <v>22</v>
      </c>
      <c r="E103" s="67" t="s">
        <v>52</v>
      </c>
      <c r="F103" s="51">
        <v>200</v>
      </c>
      <c r="G103" s="51">
        <v>3.9</v>
      </c>
      <c r="H103" s="51">
        <v>2.6</v>
      </c>
      <c r="I103" s="51">
        <v>15.94</v>
      </c>
      <c r="J103" s="51">
        <v>100.6</v>
      </c>
      <c r="K103" s="51">
        <v>379</v>
      </c>
      <c r="L103" s="51">
        <v>10.4</v>
      </c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</row>
    <row r="104" spans="1:52" s="61" customFormat="1" ht="18" customHeight="1" thickBot="1">
      <c r="A104" s="23"/>
      <c r="B104" s="15"/>
      <c r="C104" s="11"/>
      <c r="D104" s="7" t="s">
        <v>23</v>
      </c>
      <c r="E104" s="67" t="s">
        <v>42</v>
      </c>
      <c r="F104" s="51">
        <v>30</v>
      </c>
      <c r="G104" s="51">
        <v>2.37</v>
      </c>
      <c r="H104" s="51">
        <v>0.3</v>
      </c>
      <c r="I104" s="51">
        <v>11.32</v>
      </c>
      <c r="J104" s="51">
        <v>70.14</v>
      </c>
      <c r="K104" s="51" t="s">
        <v>43</v>
      </c>
      <c r="L104" s="51">
        <v>3.15</v>
      </c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</row>
    <row r="105" spans="1:52" s="61" customFormat="1" ht="18" customHeight="1" thickBot="1">
      <c r="A105" s="23"/>
      <c r="B105" s="15"/>
      <c r="C105" s="11"/>
      <c r="D105" s="7" t="s">
        <v>24</v>
      </c>
      <c r="E105" s="67" t="s">
        <v>79</v>
      </c>
      <c r="F105" s="51">
        <v>100</v>
      </c>
      <c r="G105" s="51">
        <v>0.4</v>
      </c>
      <c r="H105" s="51">
        <v>0.3</v>
      </c>
      <c r="I105" s="51">
        <v>10.3</v>
      </c>
      <c r="J105" s="51">
        <v>47</v>
      </c>
      <c r="K105" s="51">
        <v>338</v>
      </c>
      <c r="L105" s="51">
        <v>20</v>
      </c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</row>
    <row r="106" spans="1:52" s="61" customFormat="1" ht="18" customHeight="1" thickBot="1">
      <c r="A106" s="23"/>
      <c r="B106" s="15"/>
      <c r="C106" s="11"/>
      <c r="D106" s="6"/>
      <c r="E106" s="67" t="s">
        <v>54</v>
      </c>
      <c r="F106" s="51">
        <v>20</v>
      </c>
      <c r="G106" s="51">
        <v>0.13</v>
      </c>
      <c r="H106" s="51">
        <v>0.13</v>
      </c>
      <c r="I106" s="51">
        <v>16</v>
      </c>
      <c r="J106" s="51">
        <v>64.510000000000005</v>
      </c>
      <c r="K106" s="51" t="s">
        <v>43</v>
      </c>
      <c r="L106" s="51">
        <v>17</v>
      </c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</row>
    <row r="107" spans="1:52" s="61" customFormat="1" ht="18" customHeight="1" thickBot="1">
      <c r="A107" s="23"/>
      <c r="B107" s="15"/>
      <c r="C107" s="11"/>
      <c r="D107" s="6"/>
      <c r="E107" s="67"/>
      <c r="F107" s="51"/>
      <c r="G107" s="51"/>
      <c r="H107" s="51"/>
      <c r="I107" s="51"/>
      <c r="J107" s="51"/>
      <c r="K107" s="51"/>
      <c r="L107" s="51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</row>
    <row r="108" spans="1:52" s="61" customFormat="1" ht="18" customHeight="1">
      <c r="A108" s="62"/>
      <c r="B108" s="62"/>
      <c r="C108" s="63"/>
      <c r="D108" s="18" t="s">
        <v>33</v>
      </c>
      <c r="E108" s="64"/>
      <c r="F108" s="65">
        <f>SUM(F101:F107)</f>
        <v>550</v>
      </c>
      <c r="G108" s="65">
        <f t="shared" ref="G108:L108" si="0">SUM(G101:G107)</f>
        <v>18.7</v>
      </c>
      <c r="H108" s="65">
        <f t="shared" si="0"/>
        <v>19.25</v>
      </c>
      <c r="I108" s="65">
        <f t="shared" si="0"/>
        <v>87.67</v>
      </c>
      <c r="J108" s="65">
        <f t="shared" si="0"/>
        <v>616.65</v>
      </c>
      <c r="K108" s="65"/>
      <c r="L108" s="65">
        <f t="shared" si="0"/>
        <v>68.8</v>
      </c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</row>
    <row r="109" spans="1:52" s="61" customFormat="1" ht="18" customHeight="1">
      <c r="A109" s="31"/>
      <c r="B109" s="31"/>
      <c r="C109" s="89" t="s">
        <v>4</v>
      </c>
      <c r="D109" s="90"/>
      <c r="E109" s="59"/>
      <c r="F109" s="60">
        <f>F108</f>
        <v>550</v>
      </c>
      <c r="G109" s="60">
        <f t="shared" ref="G109:L109" si="1">G108</f>
        <v>18.7</v>
      </c>
      <c r="H109" s="60">
        <f t="shared" si="1"/>
        <v>19.25</v>
      </c>
      <c r="I109" s="60">
        <f t="shared" si="1"/>
        <v>87.67</v>
      </c>
      <c r="J109" s="60">
        <f t="shared" si="1"/>
        <v>616.65</v>
      </c>
      <c r="K109" s="60">
        <f t="shared" si="1"/>
        <v>0</v>
      </c>
      <c r="L109" s="60">
        <f t="shared" si="1"/>
        <v>68.8</v>
      </c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</row>
    <row r="110" spans="1:52" ht="15">
      <c r="A110" s="23">
        <v>2</v>
      </c>
      <c r="B110" s="15">
        <v>1</v>
      </c>
      <c r="C110" s="11" t="s">
        <v>20</v>
      </c>
      <c r="D110" s="8" t="s">
        <v>21</v>
      </c>
      <c r="E110" s="56" t="s">
        <v>70</v>
      </c>
      <c r="F110" s="57">
        <v>220</v>
      </c>
      <c r="G110" s="57">
        <v>9.1</v>
      </c>
      <c r="H110" s="57">
        <v>9.1</v>
      </c>
      <c r="I110" s="57">
        <v>46.6</v>
      </c>
      <c r="J110" s="57">
        <v>352</v>
      </c>
      <c r="K110" s="58">
        <v>173</v>
      </c>
      <c r="L110" s="57">
        <v>23.35</v>
      </c>
    </row>
    <row r="111" spans="1:52" ht="1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52" ht="15">
      <c r="A112" s="23"/>
      <c r="B112" s="15"/>
      <c r="C112" s="11"/>
      <c r="D112" s="7" t="s">
        <v>22</v>
      </c>
      <c r="E112" s="40" t="s">
        <v>39</v>
      </c>
      <c r="F112" s="41">
        <v>200</v>
      </c>
      <c r="G112" s="41">
        <v>0.13</v>
      </c>
      <c r="H112" s="41">
        <v>0.02</v>
      </c>
      <c r="I112" s="41">
        <v>15.2</v>
      </c>
      <c r="J112" s="41">
        <v>62</v>
      </c>
      <c r="K112" s="42">
        <v>377</v>
      </c>
      <c r="L112" s="41">
        <v>3.95</v>
      </c>
    </row>
    <row r="113" spans="1:12" ht="15">
      <c r="A113" s="23"/>
      <c r="B113" s="15"/>
      <c r="C113" s="11"/>
      <c r="D113" s="7" t="s">
        <v>23</v>
      </c>
      <c r="E113" s="40" t="s">
        <v>42</v>
      </c>
      <c r="F113" s="41">
        <v>30</v>
      </c>
      <c r="G113" s="41">
        <v>2.37</v>
      </c>
      <c r="H113" s="41">
        <v>0.3</v>
      </c>
      <c r="I113" s="41">
        <v>11.32</v>
      </c>
      <c r="J113" s="41">
        <v>70.14</v>
      </c>
      <c r="K113" s="42" t="s">
        <v>43</v>
      </c>
      <c r="L113" s="41">
        <v>3.15</v>
      </c>
    </row>
    <row r="114" spans="1:12" ht="15">
      <c r="A114" s="23"/>
      <c r="B114" s="15"/>
      <c r="C114" s="11"/>
      <c r="D114" s="7" t="s">
        <v>24</v>
      </c>
      <c r="E114" s="40" t="s">
        <v>44</v>
      </c>
      <c r="F114" s="41">
        <v>100</v>
      </c>
      <c r="G114" s="41">
        <v>0.4</v>
      </c>
      <c r="H114" s="41">
        <v>0.4</v>
      </c>
      <c r="I114" s="41">
        <v>9.8000000000000007</v>
      </c>
      <c r="J114" s="41">
        <v>47</v>
      </c>
      <c r="K114" s="42">
        <v>338</v>
      </c>
      <c r="L114" s="41">
        <v>18</v>
      </c>
    </row>
    <row r="115" spans="1:12" ht="15">
      <c r="A115" s="23"/>
      <c r="B115" s="15"/>
      <c r="C115" s="11"/>
      <c r="D115" s="6"/>
      <c r="E115" s="40" t="s">
        <v>45</v>
      </c>
      <c r="F115" s="41">
        <v>15</v>
      </c>
      <c r="G115" s="41">
        <v>3.48</v>
      </c>
      <c r="H115" s="41">
        <v>4.43</v>
      </c>
      <c r="I115" s="41">
        <v>0</v>
      </c>
      <c r="J115" s="41">
        <v>54.6</v>
      </c>
      <c r="K115" s="42">
        <v>15</v>
      </c>
      <c r="L115" s="41">
        <v>11.25</v>
      </c>
    </row>
    <row r="116" spans="1:12" ht="15">
      <c r="A116" s="23"/>
      <c r="B116" s="15"/>
      <c r="C116" s="11"/>
      <c r="D116" s="6"/>
      <c r="E116" s="40" t="s">
        <v>46</v>
      </c>
      <c r="F116" s="41">
        <v>10</v>
      </c>
      <c r="G116" s="41">
        <v>0.08</v>
      </c>
      <c r="H116" s="41">
        <v>5.25</v>
      </c>
      <c r="I116" s="41">
        <v>0.13</v>
      </c>
      <c r="J116" s="41">
        <v>66</v>
      </c>
      <c r="K116" s="42">
        <v>10</v>
      </c>
      <c r="L116" s="41">
        <v>9.1</v>
      </c>
    </row>
    <row r="117" spans="1:12" ht="15">
      <c r="A117" s="24"/>
      <c r="B117" s="17"/>
      <c r="C117" s="8"/>
      <c r="D117" s="18" t="s">
        <v>33</v>
      </c>
      <c r="E117" s="9"/>
      <c r="F117" s="19">
        <f>SUM(F110:F116)</f>
        <v>575</v>
      </c>
      <c r="G117" s="19">
        <f>SUM(G110:G116)</f>
        <v>15.560000000000002</v>
      </c>
      <c r="H117" s="19">
        <f>SUM(H110:H116)</f>
        <v>19.5</v>
      </c>
      <c r="I117" s="19">
        <f>SUM(I110:I116)</f>
        <v>83.05</v>
      </c>
      <c r="J117" s="19">
        <f>SUM(J110:J116)</f>
        <v>651.74</v>
      </c>
      <c r="K117" s="25"/>
      <c r="L117" s="19">
        <f>SUM(L110:L116)</f>
        <v>68.8</v>
      </c>
    </row>
    <row r="118" spans="1:12" ht="15">
      <c r="A118" s="26">
        <f>A110</f>
        <v>2</v>
      </c>
      <c r="B118" s="13">
        <f>B110</f>
        <v>1</v>
      </c>
      <c r="C118" s="10" t="s">
        <v>25</v>
      </c>
      <c r="D118" s="7" t="s">
        <v>26</v>
      </c>
      <c r="E118" s="40" t="s">
        <v>61</v>
      </c>
      <c r="F118" s="41">
        <v>100</v>
      </c>
      <c r="G118" s="41">
        <v>1.571</v>
      </c>
      <c r="H118" s="41">
        <v>6.0220000000000002</v>
      </c>
      <c r="I118" s="41">
        <v>8.7919999999999998</v>
      </c>
      <c r="J118" s="41">
        <v>95.7</v>
      </c>
      <c r="K118" s="42">
        <v>49</v>
      </c>
      <c r="L118" s="41">
        <v>14</v>
      </c>
    </row>
    <row r="119" spans="1:12" ht="15">
      <c r="A119" s="23"/>
      <c r="B119" s="15"/>
      <c r="C119" s="11"/>
      <c r="D119" s="7" t="s">
        <v>27</v>
      </c>
      <c r="E119" s="40" t="s">
        <v>71</v>
      </c>
      <c r="F119" s="41">
        <v>200</v>
      </c>
      <c r="G119" s="41">
        <v>6.82</v>
      </c>
      <c r="H119" s="41">
        <v>5.59</v>
      </c>
      <c r="I119" s="41">
        <v>11.66</v>
      </c>
      <c r="J119" s="41">
        <v>124.16</v>
      </c>
      <c r="K119" s="42">
        <v>101</v>
      </c>
      <c r="L119" s="41">
        <v>15</v>
      </c>
    </row>
    <row r="120" spans="1:12" ht="15">
      <c r="A120" s="23"/>
      <c r="B120" s="15"/>
      <c r="C120" s="11"/>
      <c r="D120" s="7" t="s">
        <v>28</v>
      </c>
      <c r="E120" s="40" t="s">
        <v>80</v>
      </c>
      <c r="F120" s="41">
        <v>100</v>
      </c>
      <c r="G120" s="41">
        <v>6.88</v>
      </c>
      <c r="H120" s="41">
        <v>16.489999999999998</v>
      </c>
      <c r="I120" s="41">
        <v>9.9</v>
      </c>
      <c r="J120" s="41">
        <v>128</v>
      </c>
      <c r="K120" s="42">
        <v>279</v>
      </c>
      <c r="L120" s="41">
        <v>30</v>
      </c>
    </row>
    <row r="121" spans="1:12" ht="15">
      <c r="A121" s="23"/>
      <c r="B121" s="15"/>
      <c r="C121" s="11"/>
      <c r="D121" s="7" t="s">
        <v>29</v>
      </c>
      <c r="E121" s="40" t="s">
        <v>93</v>
      </c>
      <c r="F121" s="41">
        <v>180</v>
      </c>
      <c r="G121" s="41">
        <v>5.99</v>
      </c>
      <c r="H121" s="41">
        <v>5.55</v>
      </c>
      <c r="I121" s="41">
        <v>28.49</v>
      </c>
      <c r="J121" s="41">
        <v>196.09</v>
      </c>
      <c r="K121" s="42" t="s">
        <v>88</v>
      </c>
      <c r="L121" s="41">
        <v>12</v>
      </c>
    </row>
    <row r="122" spans="1:12" ht="15">
      <c r="A122" s="23"/>
      <c r="B122" s="15"/>
      <c r="C122" s="11"/>
      <c r="D122" s="7" t="s">
        <v>30</v>
      </c>
      <c r="E122" s="40" t="s">
        <v>69</v>
      </c>
      <c r="F122" s="41">
        <v>200</v>
      </c>
      <c r="G122" s="41">
        <v>0.66</v>
      </c>
      <c r="H122" s="41">
        <v>0.09</v>
      </c>
      <c r="I122" s="41">
        <v>32.14</v>
      </c>
      <c r="J122" s="41">
        <v>132.80000000000001</v>
      </c>
      <c r="K122" s="42">
        <v>349</v>
      </c>
      <c r="L122" s="41">
        <v>7</v>
      </c>
    </row>
    <row r="123" spans="1:12" ht="15">
      <c r="A123" s="23"/>
      <c r="B123" s="15"/>
      <c r="C123" s="11"/>
      <c r="D123" s="7" t="s">
        <v>31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23"/>
      <c r="B124" s="15"/>
      <c r="C124" s="11"/>
      <c r="D124" s="7" t="s">
        <v>32</v>
      </c>
      <c r="E124" s="40" t="s">
        <v>57</v>
      </c>
      <c r="F124" s="41">
        <v>30</v>
      </c>
      <c r="G124" s="41">
        <v>1.68</v>
      </c>
      <c r="H124" s="41">
        <v>0.32</v>
      </c>
      <c r="I124" s="41">
        <v>14.82</v>
      </c>
      <c r="J124" s="42">
        <v>68.97</v>
      </c>
      <c r="K124" s="42" t="s">
        <v>43</v>
      </c>
      <c r="L124" s="41">
        <v>3</v>
      </c>
    </row>
    <row r="125" spans="1:12" ht="15">
      <c r="A125" s="23"/>
      <c r="B125" s="15"/>
      <c r="C125" s="11"/>
      <c r="D125" s="6"/>
      <c r="E125" s="40" t="s">
        <v>57</v>
      </c>
      <c r="F125" s="41">
        <v>30</v>
      </c>
      <c r="G125" s="41">
        <v>1.68</v>
      </c>
      <c r="H125" s="41">
        <v>0.32</v>
      </c>
      <c r="I125" s="41">
        <v>14.82</v>
      </c>
      <c r="J125" s="42">
        <v>68.97</v>
      </c>
      <c r="K125" s="42" t="s">
        <v>43</v>
      </c>
      <c r="L125" s="41">
        <v>3</v>
      </c>
    </row>
    <row r="126" spans="1:12" ht="15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24"/>
      <c r="B127" s="17"/>
      <c r="C127" s="8"/>
      <c r="D127" s="18" t="s">
        <v>33</v>
      </c>
      <c r="E127" s="9"/>
      <c r="F127" s="19">
        <f>SUM(F118:F126)</f>
        <v>840</v>
      </c>
      <c r="G127" s="19">
        <f>SUM(G118:G126)</f>
        <v>25.281000000000002</v>
      </c>
      <c r="H127" s="19">
        <f>SUM(H118:H126)</f>
        <v>34.381999999999998</v>
      </c>
      <c r="I127" s="19">
        <f>SUM(I118:I126)</f>
        <v>120.62199999999999</v>
      </c>
      <c r="J127" s="19">
        <f>SUM(J118:J126)</f>
        <v>814.69</v>
      </c>
      <c r="K127" s="25"/>
      <c r="L127" s="19">
        <f>SUM(L118:L126)</f>
        <v>84</v>
      </c>
    </row>
    <row r="128" spans="1:12" ht="15">
      <c r="A128" s="27">
        <f>A110</f>
        <v>2</v>
      </c>
      <c r="B128" s="28">
        <f>B110</f>
        <v>1</v>
      </c>
      <c r="C128" s="91" t="s">
        <v>4</v>
      </c>
      <c r="D128" s="92"/>
      <c r="E128" s="29"/>
      <c r="F128" s="30">
        <f>F117+F127</f>
        <v>1415</v>
      </c>
      <c r="G128" s="30">
        <f>G117+G127</f>
        <v>40.841000000000008</v>
      </c>
      <c r="H128" s="30">
        <f>H117+H127</f>
        <v>53.881999999999998</v>
      </c>
      <c r="I128" s="30">
        <f>I117+I127</f>
        <v>203.67199999999997</v>
      </c>
      <c r="J128" s="30">
        <f>J117+J127</f>
        <v>1466.43</v>
      </c>
      <c r="K128" s="30"/>
      <c r="L128" s="30">
        <f>L117+L127</f>
        <v>152.80000000000001</v>
      </c>
    </row>
    <row r="129" spans="1:12" ht="15">
      <c r="A129" s="14">
        <v>2</v>
      </c>
      <c r="B129" s="15">
        <v>2</v>
      </c>
      <c r="C129" s="22" t="s">
        <v>20</v>
      </c>
      <c r="D129" s="5" t="s">
        <v>21</v>
      </c>
      <c r="E129" s="37" t="s">
        <v>73</v>
      </c>
      <c r="F129" s="38">
        <v>220</v>
      </c>
      <c r="G129" s="38">
        <v>9.6</v>
      </c>
      <c r="H129" s="38">
        <v>12.94</v>
      </c>
      <c r="I129" s="38">
        <v>32.4</v>
      </c>
      <c r="J129" s="38">
        <v>291</v>
      </c>
      <c r="K129" s="39">
        <v>182</v>
      </c>
      <c r="L129" s="38">
        <v>15.95</v>
      </c>
    </row>
    <row r="130" spans="1:12" ht="1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22</v>
      </c>
      <c r="E131" s="40" t="s">
        <v>58</v>
      </c>
      <c r="F131" s="41">
        <v>200</v>
      </c>
      <c r="G131" s="41">
        <v>0.7</v>
      </c>
      <c r="H131" s="41">
        <v>0.2</v>
      </c>
      <c r="I131" s="41">
        <v>16.600000000000001</v>
      </c>
      <c r="J131" s="41">
        <v>88.2</v>
      </c>
      <c r="K131" s="42">
        <v>388</v>
      </c>
      <c r="L131" s="41">
        <v>6.9</v>
      </c>
    </row>
    <row r="132" spans="1:12" ht="15">
      <c r="A132" s="14"/>
      <c r="B132" s="15"/>
      <c r="C132" s="11"/>
      <c r="D132" s="7" t="s">
        <v>23</v>
      </c>
      <c r="E132" s="40" t="s">
        <v>84</v>
      </c>
      <c r="F132" s="41">
        <v>50</v>
      </c>
      <c r="G132" s="41">
        <v>5.8</v>
      </c>
      <c r="H132" s="41">
        <v>8.3000000000000007</v>
      </c>
      <c r="I132" s="41">
        <v>14.83</v>
      </c>
      <c r="J132" s="41">
        <v>157</v>
      </c>
      <c r="K132" s="42">
        <v>3</v>
      </c>
      <c r="L132" s="41">
        <v>20.75</v>
      </c>
    </row>
    <row r="133" spans="1:12" ht="15">
      <c r="A133" s="14"/>
      <c r="B133" s="15"/>
      <c r="C133" s="11"/>
      <c r="D133" s="7" t="s">
        <v>24</v>
      </c>
      <c r="E133" s="40" t="s">
        <v>44</v>
      </c>
      <c r="F133" s="41">
        <v>100</v>
      </c>
      <c r="G133" s="41">
        <v>0.4</v>
      </c>
      <c r="H133" s="41">
        <v>0.4</v>
      </c>
      <c r="I133" s="41">
        <v>9.8000000000000007</v>
      </c>
      <c r="J133" s="41">
        <v>47</v>
      </c>
      <c r="K133" s="42">
        <v>338</v>
      </c>
      <c r="L133" s="41">
        <v>22</v>
      </c>
    </row>
    <row r="134" spans="1:12" ht="15">
      <c r="A134" s="14"/>
      <c r="B134" s="15"/>
      <c r="C134" s="11"/>
      <c r="D134" s="6"/>
      <c r="E134" s="40" t="s">
        <v>60</v>
      </c>
      <c r="F134" s="41">
        <v>20</v>
      </c>
      <c r="G134" s="41">
        <v>1.7</v>
      </c>
      <c r="H134" s="41">
        <v>1.26</v>
      </c>
      <c r="I134" s="41">
        <v>6.97</v>
      </c>
      <c r="J134" s="41">
        <v>41.45</v>
      </c>
      <c r="K134" s="42" t="s">
        <v>43</v>
      </c>
      <c r="L134" s="41">
        <v>3.2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6"/>
      <c r="B136" s="17"/>
      <c r="C136" s="8"/>
      <c r="D136" s="18" t="s">
        <v>33</v>
      </c>
      <c r="E136" s="9"/>
      <c r="F136" s="19">
        <f>SUM(F129:F135)</f>
        <v>590</v>
      </c>
      <c r="G136" s="19">
        <f>SUM(G129:G135)</f>
        <v>18.199999999999996</v>
      </c>
      <c r="H136" s="19">
        <f>SUM(H129:H135)</f>
        <v>23.099999999999998</v>
      </c>
      <c r="I136" s="19">
        <f>SUM(I129:I135)</f>
        <v>80.599999999999994</v>
      </c>
      <c r="J136" s="19">
        <f>SUM(J129:J135)</f>
        <v>624.65000000000009</v>
      </c>
      <c r="K136" s="25"/>
      <c r="L136" s="19">
        <f>SUM(L129:L135)</f>
        <v>68.8</v>
      </c>
    </row>
    <row r="137" spans="1:12" ht="15">
      <c r="A137" s="13">
        <f>A129</f>
        <v>2</v>
      </c>
      <c r="B137" s="13">
        <f>B129</f>
        <v>2</v>
      </c>
      <c r="C137" s="10" t="s">
        <v>25</v>
      </c>
      <c r="D137" s="7" t="s">
        <v>26</v>
      </c>
      <c r="E137" s="40" t="s">
        <v>47</v>
      </c>
      <c r="F137" s="41">
        <v>100</v>
      </c>
      <c r="G137" s="41">
        <v>1.0900000000000001</v>
      </c>
      <c r="H137" s="41">
        <v>0.6</v>
      </c>
      <c r="I137" s="41">
        <v>22.3</v>
      </c>
      <c r="J137" s="41">
        <v>73.900000000000006</v>
      </c>
      <c r="K137" s="42">
        <v>29</v>
      </c>
      <c r="L137" s="41">
        <v>18</v>
      </c>
    </row>
    <row r="138" spans="1:12" ht="15">
      <c r="A138" s="14"/>
      <c r="B138" s="15"/>
      <c r="C138" s="11"/>
      <c r="D138" s="7" t="s">
        <v>27</v>
      </c>
      <c r="E138" s="40" t="s">
        <v>48</v>
      </c>
      <c r="F138" s="41">
        <v>200</v>
      </c>
      <c r="G138" s="41">
        <v>7.42</v>
      </c>
      <c r="H138" s="41">
        <v>5.67</v>
      </c>
      <c r="I138" s="41">
        <v>13.71</v>
      </c>
      <c r="J138" s="41">
        <v>135.36000000000001</v>
      </c>
      <c r="K138" s="42">
        <v>103</v>
      </c>
      <c r="L138" s="41">
        <v>15</v>
      </c>
    </row>
    <row r="139" spans="1:12" ht="15">
      <c r="A139" s="14"/>
      <c r="B139" s="15"/>
      <c r="C139" s="11"/>
      <c r="D139" s="7" t="s">
        <v>28</v>
      </c>
      <c r="E139" s="40" t="s">
        <v>74</v>
      </c>
      <c r="F139" s="41">
        <v>200</v>
      </c>
      <c r="G139" s="41">
        <v>12.56</v>
      </c>
      <c r="H139" s="41">
        <v>11.72</v>
      </c>
      <c r="I139" s="41">
        <v>15.2</v>
      </c>
      <c r="J139" s="41">
        <v>265</v>
      </c>
      <c r="K139" s="42">
        <v>289</v>
      </c>
      <c r="L139" s="41">
        <v>40</v>
      </c>
    </row>
    <row r="140" spans="1:12" ht="15">
      <c r="A140" s="14"/>
      <c r="B140" s="15"/>
      <c r="C140" s="11"/>
      <c r="D140" s="7" t="s">
        <v>29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14"/>
      <c r="B141" s="15"/>
      <c r="C141" s="11"/>
      <c r="D141" s="7" t="s">
        <v>30</v>
      </c>
      <c r="E141" s="40" t="s">
        <v>82</v>
      </c>
      <c r="F141" s="41">
        <v>200</v>
      </c>
      <c r="G141" s="41">
        <v>7.0000000000000007E-2</v>
      </c>
      <c r="H141" s="41">
        <v>0.02</v>
      </c>
      <c r="I141" s="41">
        <v>15</v>
      </c>
      <c r="J141" s="41">
        <v>60</v>
      </c>
      <c r="K141" s="42">
        <v>376</v>
      </c>
      <c r="L141" s="41">
        <v>5</v>
      </c>
    </row>
    <row r="142" spans="1:12" ht="15">
      <c r="A142" s="14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14"/>
      <c r="B143" s="15"/>
      <c r="C143" s="11"/>
      <c r="D143" s="7" t="s">
        <v>32</v>
      </c>
      <c r="E143" s="40" t="s">
        <v>57</v>
      </c>
      <c r="F143" s="41">
        <v>30</v>
      </c>
      <c r="G143" s="41">
        <v>1.68</v>
      </c>
      <c r="H143" s="41">
        <v>0.32</v>
      </c>
      <c r="I143" s="41">
        <v>14.82</v>
      </c>
      <c r="J143" s="42">
        <v>68.97</v>
      </c>
      <c r="K143" s="42" t="s">
        <v>43</v>
      </c>
      <c r="L143" s="41">
        <v>3</v>
      </c>
    </row>
    <row r="144" spans="1:12" ht="15">
      <c r="A144" s="14"/>
      <c r="B144" s="15"/>
      <c r="C144" s="11"/>
      <c r="D144" s="6"/>
      <c r="E144" s="40" t="s">
        <v>57</v>
      </c>
      <c r="F144" s="41">
        <v>30</v>
      </c>
      <c r="G144" s="41">
        <v>1.68</v>
      </c>
      <c r="H144" s="41">
        <v>0.32</v>
      </c>
      <c r="I144" s="41">
        <v>14.82</v>
      </c>
      <c r="J144" s="42">
        <v>68.97</v>
      </c>
      <c r="K144" s="42" t="s">
        <v>43</v>
      </c>
      <c r="L144" s="41">
        <v>3</v>
      </c>
    </row>
    <row r="145" spans="1:12" ht="15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16"/>
      <c r="B146" s="17"/>
      <c r="C146" s="8"/>
      <c r="D146" s="18" t="s">
        <v>33</v>
      </c>
      <c r="E146" s="9"/>
      <c r="F146" s="19">
        <f>SUM(F137:F145)</f>
        <v>760</v>
      </c>
      <c r="G146" s="19">
        <f>SUM(G137:G145)</f>
        <v>24.5</v>
      </c>
      <c r="H146" s="19">
        <f>SUM(H137:H145)</f>
        <v>18.650000000000002</v>
      </c>
      <c r="I146" s="19">
        <f>SUM(I137:I145)</f>
        <v>95.85</v>
      </c>
      <c r="J146" s="19">
        <f>SUM(J137:J145)</f>
        <v>672.2</v>
      </c>
      <c r="K146" s="25"/>
      <c r="L146" s="19">
        <f>SUM(L137:L145)</f>
        <v>84</v>
      </c>
    </row>
    <row r="147" spans="1:12" ht="15">
      <c r="A147" s="31">
        <f>A129</f>
        <v>2</v>
      </c>
      <c r="B147" s="31">
        <f>B129</f>
        <v>2</v>
      </c>
      <c r="C147" s="91" t="s">
        <v>4</v>
      </c>
      <c r="D147" s="92"/>
      <c r="E147" s="29"/>
      <c r="F147" s="30">
        <f>F136+F146</f>
        <v>1350</v>
      </c>
      <c r="G147" s="30">
        <f>G136+G146</f>
        <v>42.699999999999996</v>
      </c>
      <c r="H147" s="30">
        <f>H136+H146</f>
        <v>41.75</v>
      </c>
      <c r="I147" s="30">
        <f>I136+I146</f>
        <v>176.45</v>
      </c>
      <c r="J147" s="30">
        <f>J136+J146</f>
        <v>1296.8500000000001</v>
      </c>
      <c r="K147" s="30"/>
      <c r="L147" s="30">
        <f>L136+L146</f>
        <v>152.80000000000001</v>
      </c>
    </row>
    <row r="148" spans="1:12" ht="15">
      <c r="A148" s="20">
        <v>2</v>
      </c>
      <c r="B148" s="21">
        <v>3</v>
      </c>
      <c r="C148" s="22" t="s">
        <v>20</v>
      </c>
      <c r="D148" s="5" t="s">
        <v>21</v>
      </c>
      <c r="E148" s="37" t="s">
        <v>51</v>
      </c>
      <c r="F148" s="38">
        <v>200</v>
      </c>
      <c r="G148" s="38">
        <v>11.9</v>
      </c>
      <c r="H148" s="38">
        <v>15.92</v>
      </c>
      <c r="I148" s="38">
        <v>34.11</v>
      </c>
      <c r="J148" s="38">
        <v>334.4</v>
      </c>
      <c r="K148" s="39">
        <v>204</v>
      </c>
      <c r="L148" s="38">
        <v>33.25</v>
      </c>
    </row>
    <row r="149" spans="1:12" ht="15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22</v>
      </c>
      <c r="E150" s="40" t="s">
        <v>52</v>
      </c>
      <c r="F150" s="41">
        <v>200</v>
      </c>
      <c r="G150" s="41">
        <v>3.9</v>
      </c>
      <c r="H150" s="41">
        <v>2.6</v>
      </c>
      <c r="I150" s="41">
        <v>15.94</v>
      </c>
      <c r="J150" s="41">
        <v>100.6</v>
      </c>
      <c r="K150" s="42">
        <v>379</v>
      </c>
      <c r="L150" s="41">
        <v>10.4</v>
      </c>
    </row>
    <row r="151" spans="1:12" ht="15.75" customHeight="1">
      <c r="A151" s="23"/>
      <c r="B151" s="15"/>
      <c r="C151" s="11"/>
      <c r="D151" s="7" t="s">
        <v>23</v>
      </c>
      <c r="E151" s="40" t="s">
        <v>42</v>
      </c>
      <c r="F151" s="41">
        <v>30</v>
      </c>
      <c r="G151" s="41">
        <v>2.37</v>
      </c>
      <c r="H151" s="41">
        <v>0.3</v>
      </c>
      <c r="I151" s="41">
        <v>11.32</v>
      </c>
      <c r="J151" s="41">
        <v>70.14</v>
      </c>
      <c r="K151" s="42" t="s">
        <v>43</v>
      </c>
      <c r="L151" s="41">
        <v>3.15</v>
      </c>
    </row>
    <row r="152" spans="1:12" ht="15">
      <c r="A152" s="23"/>
      <c r="B152" s="15"/>
      <c r="C152" s="11"/>
      <c r="D152" s="7" t="s">
        <v>24</v>
      </c>
      <c r="E152" s="40" t="s">
        <v>53</v>
      </c>
      <c r="F152" s="41">
        <v>100</v>
      </c>
      <c r="G152" s="41">
        <v>0.96</v>
      </c>
      <c r="H152" s="41">
        <v>0.21</v>
      </c>
      <c r="I152" s="41">
        <v>8.68</v>
      </c>
      <c r="J152" s="41">
        <v>40.5</v>
      </c>
      <c r="K152" s="42">
        <v>341</v>
      </c>
      <c r="L152" s="41">
        <v>22</v>
      </c>
    </row>
    <row r="153" spans="1:12" ht="1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4"/>
      <c r="B155" s="17"/>
      <c r="C155" s="8"/>
      <c r="D155" s="18" t="s">
        <v>33</v>
      </c>
      <c r="E155" s="9"/>
      <c r="F155" s="19">
        <f>SUM(F148:F154)</f>
        <v>530</v>
      </c>
      <c r="G155" s="19">
        <f>SUM(G148:G154)</f>
        <v>19.130000000000003</v>
      </c>
      <c r="H155" s="19">
        <f>SUM(H148:H154)</f>
        <v>19.03</v>
      </c>
      <c r="I155" s="19">
        <f>SUM(I148:I154)</f>
        <v>70.05</v>
      </c>
      <c r="J155" s="19">
        <f>SUM(J148:J154)</f>
        <v>545.64</v>
      </c>
      <c r="K155" s="25"/>
      <c r="L155" s="19">
        <f>SUM(L148:L154)</f>
        <v>68.8</v>
      </c>
    </row>
    <row r="156" spans="1:12" ht="15">
      <c r="A156" s="26">
        <f>A148</f>
        <v>2</v>
      </c>
      <c r="B156" s="13">
        <f>B148</f>
        <v>3</v>
      </c>
      <c r="C156" s="10" t="s">
        <v>25</v>
      </c>
      <c r="D156" s="7" t="s">
        <v>26</v>
      </c>
      <c r="E156" s="40" t="s">
        <v>75</v>
      </c>
      <c r="F156" s="41">
        <v>100</v>
      </c>
      <c r="G156" s="41">
        <v>1.31</v>
      </c>
      <c r="H156" s="41">
        <v>3.25</v>
      </c>
      <c r="I156" s="41">
        <v>6.47</v>
      </c>
      <c r="J156" s="41">
        <v>60.4</v>
      </c>
      <c r="K156" s="42">
        <v>45</v>
      </c>
      <c r="L156" s="41">
        <v>10</v>
      </c>
    </row>
    <row r="157" spans="1:12" ht="15">
      <c r="A157" s="23"/>
      <c r="B157" s="15"/>
      <c r="C157" s="11"/>
      <c r="D157" s="7" t="s">
        <v>27</v>
      </c>
      <c r="E157" s="40" t="s">
        <v>76</v>
      </c>
      <c r="F157" s="41">
        <v>200</v>
      </c>
      <c r="G157" s="41">
        <v>8.56</v>
      </c>
      <c r="H157" s="41">
        <v>6.89</v>
      </c>
      <c r="I157" s="41">
        <v>100.34</v>
      </c>
      <c r="J157" s="41">
        <v>119.5</v>
      </c>
      <c r="K157" s="42">
        <v>82</v>
      </c>
      <c r="L157" s="41">
        <v>28</v>
      </c>
    </row>
    <row r="158" spans="1:12" ht="15">
      <c r="A158" s="23"/>
      <c r="B158" s="15"/>
      <c r="C158" s="11"/>
      <c r="D158" s="7" t="s">
        <v>28</v>
      </c>
      <c r="E158" s="40" t="s">
        <v>63</v>
      </c>
      <c r="F158" s="41">
        <v>90</v>
      </c>
      <c r="G158" s="41">
        <v>11.5</v>
      </c>
      <c r="H158" s="41">
        <v>9.24</v>
      </c>
      <c r="I158" s="41">
        <v>15.7</v>
      </c>
      <c r="J158" s="41">
        <v>183</v>
      </c>
      <c r="K158" s="42">
        <v>295</v>
      </c>
      <c r="L158" s="41">
        <v>35</v>
      </c>
    </row>
    <row r="159" spans="1:12" ht="15">
      <c r="A159" s="23"/>
      <c r="B159" s="15"/>
      <c r="C159" s="11"/>
      <c r="D159" s="7" t="s">
        <v>29</v>
      </c>
      <c r="E159" s="40" t="s">
        <v>94</v>
      </c>
      <c r="F159" s="41">
        <v>180</v>
      </c>
      <c r="G159" s="41">
        <v>4.12</v>
      </c>
      <c r="H159" s="41">
        <v>6.4</v>
      </c>
      <c r="I159" s="41">
        <v>38.72</v>
      </c>
      <c r="J159" s="41">
        <v>237.34</v>
      </c>
      <c r="K159" s="42" t="s">
        <v>87</v>
      </c>
      <c r="L159" s="41">
        <v>15</v>
      </c>
    </row>
    <row r="160" spans="1:12" ht="15">
      <c r="A160" s="23"/>
      <c r="B160" s="15"/>
      <c r="C160" s="11"/>
      <c r="D160" s="7" t="s">
        <v>30</v>
      </c>
      <c r="E160" s="40" t="s">
        <v>50</v>
      </c>
      <c r="F160" s="41">
        <v>200</v>
      </c>
      <c r="G160" s="41">
        <v>0.2</v>
      </c>
      <c r="H160" s="41">
        <v>0.2</v>
      </c>
      <c r="I160" s="41">
        <v>27.88</v>
      </c>
      <c r="J160" s="41">
        <v>114.6</v>
      </c>
      <c r="K160" s="42">
        <v>342</v>
      </c>
      <c r="L160" s="41">
        <v>7</v>
      </c>
    </row>
    <row r="161" spans="1:12" ht="15">
      <c r="A161" s="23"/>
      <c r="B161" s="15"/>
      <c r="C161" s="11"/>
      <c r="D161" s="7" t="s">
        <v>31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7" t="s">
        <v>32</v>
      </c>
      <c r="E162" s="40" t="s">
        <v>57</v>
      </c>
      <c r="F162" s="41">
        <v>30</v>
      </c>
      <c r="G162" s="41">
        <v>1.68</v>
      </c>
      <c r="H162" s="41">
        <v>0.32</v>
      </c>
      <c r="I162" s="41">
        <v>14.82</v>
      </c>
      <c r="J162" s="42">
        <v>68.97</v>
      </c>
      <c r="K162" s="42" t="s">
        <v>43</v>
      </c>
      <c r="L162" s="41">
        <v>3</v>
      </c>
    </row>
    <row r="163" spans="1:12" ht="15">
      <c r="A163" s="23"/>
      <c r="B163" s="15"/>
      <c r="C163" s="11"/>
      <c r="D163" s="6"/>
      <c r="E163" s="40" t="s">
        <v>57</v>
      </c>
      <c r="F163" s="41">
        <v>30</v>
      </c>
      <c r="G163" s="41">
        <v>1.68</v>
      </c>
      <c r="H163" s="41">
        <v>0.32</v>
      </c>
      <c r="I163" s="41">
        <v>14.82</v>
      </c>
      <c r="J163" s="42">
        <v>68.97</v>
      </c>
      <c r="K163" s="42" t="s">
        <v>43</v>
      </c>
      <c r="L163" s="41">
        <v>3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830</v>
      </c>
      <c r="G165" s="19">
        <f>SUM(G156:G164)</f>
        <v>29.05</v>
      </c>
      <c r="H165" s="19">
        <f>SUM(H156:H164)</f>
        <v>26.62</v>
      </c>
      <c r="I165" s="19">
        <f>SUM(I156:I164)</f>
        <v>218.75</v>
      </c>
      <c r="J165" s="19">
        <f>SUM(J156:J164)</f>
        <v>852.78000000000009</v>
      </c>
      <c r="K165" s="25"/>
      <c r="L165" s="19">
        <f>SUM(L156:L164)</f>
        <v>101</v>
      </c>
    </row>
    <row r="166" spans="1:12" ht="15">
      <c r="A166" s="27">
        <f>A148</f>
        <v>2</v>
      </c>
      <c r="B166" s="28">
        <f>B148</f>
        <v>3</v>
      </c>
      <c r="C166" s="91" t="s">
        <v>4</v>
      </c>
      <c r="D166" s="92"/>
      <c r="E166" s="29"/>
      <c r="F166" s="30">
        <f>F155+F165</f>
        <v>1360</v>
      </c>
      <c r="G166" s="30">
        <f>G155+G165</f>
        <v>48.180000000000007</v>
      </c>
      <c r="H166" s="30">
        <f>H155+H165</f>
        <v>45.650000000000006</v>
      </c>
      <c r="I166" s="30">
        <f>I155+I165</f>
        <v>288.8</v>
      </c>
      <c r="J166" s="30">
        <f>J155+J165</f>
        <v>1398.42</v>
      </c>
      <c r="K166" s="30"/>
      <c r="L166" s="30">
        <f>L155+L165</f>
        <v>169.8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7" t="s">
        <v>95</v>
      </c>
      <c r="F167" s="38">
        <v>170</v>
      </c>
      <c r="G167" s="38">
        <v>18.8</v>
      </c>
      <c r="H167" s="38">
        <v>17.07</v>
      </c>
      <c r="I167" s="38">
        <v>32.4</v>
      </c>
      <c r="J167" s="38">
        <v>279.60000000000002</v>
      </c>
      <c r="K167" s="39">
        <v>222</v>
      </c>
      <c r="L167" s="38">
        <v>34.85</v>
      </c>
    </row>
    <row r="168" spans="1:12" ht="15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22</v>
      </c>
      <c r="E169" s="40" t="s">
        <v>82</v>
      </c>
      <c r="F169" s="41">
        <v>200</v>
      </c>
      <c r="G169" s="41">
        <v>7.0000000000000007E-2</v>
      </c>
      <c r="H169" s="41">
        <v>0.02</v>
      </c>
      <c r="I169" s="41">
        <v>15</v>
      </c>
      <c r="J169" s="41">
        <v>60</v>
      </c>
      <c r="K169" s="42">
        <v>376</v>
      </c>
      <c r="L169" s="41">
        <v>2.2000000000000002</v>
      </c>
    </row>
    <row r="170" spans="1:12" ht="15">
      <c r="A170" s="23"/>
      <c r="B170" s="15"/>
      <c r="C170" s="11"/>
      <c r="D170" s="7" t="s">
        <v>23</v>
      </c>
      <c r="E170" s="40" t="s">
        <v>42</v>
      </c>
      <c r="F170" s="41">
        <v>30</v>
      </c>
      <c r="G170" s="41">
        <v>2.37</v>
      </c>
      <c r="H170" s="41">
        <v>0.3</v>
      </c>
      <c r="I170" s="41">
        <v>11.32</v>
      </c>
      <c r="J170" s="41">
        <v>70.14</v>
      </c>
      <c r="K170" s="42" t="s">
        <v>43</v>
      </c>
      <c r="L170" s="41">
        <v>3.15</v>
      </c>
    </row>
    <row r="171" spans="1:12" ht="15">
      <c r="A171" s="23"/>
      <c r="B171" s="15"/>
      <c r="C171" s="11"/>
      <c r="D171" s="7" t="s">
        <v>24</v>
      </c>
      <c r="E171" s="40" t="s">
        <v>53</v>
      </c>
      <c r="F171" s="41">
        <v>100</v>
      </c>
      <c r="G171" s="41">
        <v>0.96</v>
      </c>
      <c r="H171" s="41">
        <v>0.21</v>
      </c>
      <c r="I171" s="41">
        <v>8.68</v>
      </c>
      <c r="J171" s="41">
        <v>40.5</v>
      </c>
      <c r="K171" s="42">
        <v>341</v>
      </c>
      <c r="L171" s="41">
        <v>25</v>
      </c>
    </row>
    <row r="172" spans="1:12" ht="15">
      <c r="A172" s="23"/>
      <c r="B172" s="15"/>
      <c r="C172" s="11"/>
      <c r="D172" s="6"/>
      <c r="E172" s="40" t="s">
        <v>60</v>
      </c>
      <c r="F172" s="41">
        <v>30</v>
      </c>
      <c r="G172" s="41">
        <v>1.7</v>
      </c>
      <c r="H172" s="41">
        <v>2.2599999999999998</v>
      </c>
      <c r="I172" s="41">
        <v>13.94</v>
      </c>
      <c r="J172" s="41">
        <v>82.9</v>
      </c>
      <c r="K172" s="42" t="s">
        <v>43</v>
      </c>
      <c r="L172" s="41">
        <v>3.6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4"/>
      <c r="B174" s="17"/>
      <c r="C174" s="8"/>
      <c r="D174" s="18" t="s">
        <v>33</v>
      </c>
      <c r="E174" s="9"/>
      <c r="F174" s="19">
        <f>SUM(F167:F173)</f>
        <v>530</v>
      </c>
      <c r="G174" s="19">
        <f>SUM(G167:G173)</f>
        <v>23.900000000000002</v>
      </c>
      <c r="H174" s="19">
        <f>SUM(H167:H173)</f>
        <v>19.86</v>
      </c>
      <c r="I174" s="19">
        <f>SUM(I167:I173)</f>
        <v>81.34</v>
      </c>
      <c r="J174" s="19">
        <f>SUM(J167:J173)</f>
        <v>533.14</v>
      </c>
      <c r="K174" s="25"/>
      <c r="L174" s="19">
        <f>SUM(L167:L173)</f>
        <v>68.8</v>
      </c>
    </row>
    <row r="175" spans="1:12" ht="15">
      <c r="A175" s="26">
        <f>A167</f>
        <v>2</v>
      </c>
      <c r="B175" s="13">
        <f>B167</f>
        <v>4</v>
      </c>
      <c r="C175" s="10" t="s">
        <v>25</v>
      </c>
      <c r="D175" s="7" t="s">
        <v>26</v>
      </c>
      <c r="E175" s="40" t="s">
        <v>55</v>
      </c>
      <c r="F175" s="41">
        <v>100</v>
      </c>
      <c r="G175" s="41">
        <v>1.4</v>
      </c>
      <c r="H175" s="41">
        <v>10.4</v>
      </c>
      <c r="I175" s="41">
        <v>7.29</v>
      </c>
      <c r="J175" s="41">
        <v>125.1</v>
      </c>
      <c r="K175" s="42">
        <v>67</v>
      </c>
      <c r="L175" s="41">
        <v>10</v>
      </c>
    </row>
    <row r="176" spans="1:12" ht="15">
      <c r="A176" s="23"/>
      <c r="B176" s="15"/>
      <c r="C176" s="11"/>
      <c r="D176" s="7" t="s">
        <v>27</v>
      </c>
      <c r="E176" s="40" t="s">
        <v>96</v>
      </c>
      <c r="F176" s="41">
        <v>200</v>
      </c>
      <c r="G176" s="41">
        <v>7.51</v>
      </c>
      <c r="H176" s="41">
        <v>4.87</v>
      </c>
      <c r="I176" s="41">
        <v>6.93</v>
      </c>
      <c r="J176" s="41">
        <v>109.8</v>
      </c>
      <c r="K176" s="42">
        <v>88</v>
      </c>
      <c r="L176" s="41">
        <v>28</v>
      </c>
    </row>
    <row r="177" spans="1:12" ht="15">
      <c r="A177" s="23"/>
      <c r="B177" s="15"/>
      <c r="C177" s="11"/>
      <c r="D177" s="7" t="s">
        <v>28</v>
      </c>
      <c r="E177" s="40" t="s">
        <v>77</v>
      </c>
      <c r="F177" s="41">
        <v>90</v>
      </c>
      <c r="G177" s="41">
        <v>9.6999999999999993</v>
      </c>
      <c r="H177" s="41">
        <v>11.9</v>
      </c>
      <c r="I177" s="41">
        <v>7.89</v>
      </c>
      <c r="J177" s="41">
        <v>196</v>
      </c>
      <c r="K177" s="42">
        <v>294</v>
      </c>
      <c r="L177" s="41">
        <v>30</v>
      </c>
    </row>
    <row r="178" spans="1:12" ht="15">
      <c r="A178" s="23"/>
      <c r="B178" s="15"/>
      <c r="C178" s="11"/>
      <c r="D178" s="7" t="s">
        <v>29</v>
      </c>
      <c r="E178" s="40" t="s">
        <v>91</v>
      </c>
      <c r="F178" s="41">
        <v>180</v>
      </c>
      <c r="G178" s="41">
        <v>5.96</v>
      </c>
      <c r="H178" s="41">
        <v>5.55</v>
      </c>
      <c r="I178" s="41">
        <v>28.49</v>
      </c>
      <c r="J178" s="41">
        <v>196.09</v>
      </c>
      <c r="K178" s="42" t="s">
        <v>88</v>
      </c>
      <c r="L178" s="41">
        <v>12</v>
      </c>
    </row>
    <row r="179" spans="1:12" ht="15">
      <c r="A179" s="23"/>
      <c r="B179" s="15"/>
      <c r="C179" s="11"/>
      <c r="D179" s="7" t="s">
        <v>30</v>
      </c>
      <c r="E179" s="40" t="s">
        <v>69</v>
      </c>
      <c r="F179" s="41">
        <v>200</v>
      </c>
      <c r="G179" s="41">
        <v>0.66</v>
      </c>
      <c r="H179" s="41">
        <v>0.09</v>
      </c>
      <c r="I179" s="41">
        <v>32.14</v>
      </c>
      <c r="J179" s="41">
        <v>132.80000000000001</v>
      </c>
      <c r="K179" s="42">
        <v>349</v>
      </c>
      <c r="L179" s="41">
        <v>7</v>
      </c>
    </row>
    <row r="180" spans="1:12" ht="15">
      <c r="A180" s="23"/>
      <c r="B180" s="15"/>
      <c r="C180" s="11"/>
      <c r="D180" s="7" t="s">
        <v>31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3"/>
      <c r="B181" s="15"/>
      <c r="C181" s="11"/>
      <c r="D181" s="7" t="s">
        <v>32</v>
      </c>
      <c r="E181" s="40" t="s">
        <v>57</v>
      </c>
      <c r="F181" s="41">
        <v>30</v>
      </c>
      <c r="G181" s="41">
        <v>1.68</v>
      </c>
      <c r="H181" s="41">
        <v>0.32</v>
      </c>
      <c r="I181" s="41">
        <v>14.82</v>
      </c>
      <c r="J181" s="42">
        <v>68.97</v>
      </c>
      <c r="K181" s="42" t="s">
        <v>43</v>
      </c>
      <c r="L181" s="41">
        <v>3</v>
      </c>
    </row>
    <row r="182" spans="1:12" ht="15">
      <c r="A182" s="23"/>
      <c r="B182" s="15"/>
      <c r="C182" s="11"/>
      <c r="D182" s="6"/>
      <c r="E182" s="40" t="s">
        <v>57</v>
      </c>
      <c r="F182" s="41">
        <v>30</v>
      </c>
      <c r="G182" s="41">
        <v>1.68</v>
      </c>
      <c r="H182" s="41">
        <v>0.32</v>
      </c>
      <c r="I182" s="41">
        <v>14.82</v>
      </c>
      <c r="J182" s="42">
        <v>68.97</v>
      </c>
      <c r="K182" s="42" t="s">
        <v>43</v>
      </c>
      <c r="L182" s="41">
        <v>3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830</v>
      </c>
      <c r="G184" s="19">
        <f>SUM(G175:G183)</f>
        <v>28.59</v>
      </c>
      <c r="H184" s="19">
        <f>SUM(H175:H183)</f>
        <v>33.450000000000003</v>
      </c>
      <c r="I184" s="19">
        <f>SUM(I175:I183)</f>
        <v>112.38</v>
      </c>
      <c r="J184" s="19">
        <f>SUM(J175:J183)</f>
        <v>897.73</v>
      </c>
      <c r="K184" s="25"/>
      <c r="L184" s="19">
        <f>SUM(L175:L183)</f>
        <v>93</v>
      </c>
    </row>
    <row r="185" spans="1:12" ht="15">
      <c r="A185" s="27">
        <f>A167</f>
        <v>2</v>
      </c>
      <c r="B185" s="28">
        <f>B167</f>
        <v>4</v>
      </c>
      <c r="C185" s="91" t="s">
        <v>4</v>
      </c>
      <c r="D185" s="92"/>
      <c r="E185" s="29"/>
      <c r="F185" s="30">
        <f>F174+F184</f>
        <v>1360</v>
      </c>
      <c r="G185" s="30">
        <f>G174+G184</f>
        <v>52.49</v>
      </c>
      <c r="H185" s="30">
        <f>H174+H184</f>
        <v>53.31</v>
      </c>
      <c r="I185" s="30">
        <f>I174+I184</f>
        <v>193.72</v>
      </c>
      <c r="J185" s="30">
        <f>J174+J184</f>
        <v>1430.87</v>
      </c>
      <c r="K185" s="30"/>
      <c r="L185" s="30">
        <f>L174+L184</f>
        <v>161.80000000000001</v>
      </c>
    </row>
    <row r="186" spans="1:12" ht="15">
      <c r="A186" s="20">
        <v>2</v>
      </c>
      <c r="B186" s="21">
        <v>5</v>
      </c>
      <c r="C186" s="22" t="s">
        <v>20</v>
      </c>
      <c r="D186" s="5" t="s">
        <v>21</v>
      </c>
      <c r="E186" s="37" t="s">
        <v>89</v>
      </c>
      <c r="F186" s="38">
        <v>200</v>
      </c>
      <c r="G186" s="38">
        <v>10.8</v>
      </c>
      <c r="H186" s="38">
        <v>12.3</v>
      </c>
      <c r="I186" s="38">
        <v>9.5299999999999994</v>
      </c>
      <c r="J186" s="38">
        <v>150.80000000000001</v>
      </c>
      <c r="K186" s="39">
        <v>941</v>
      </c>
      <c r="L186" s="38">
        <v>20</v>
      </c>
    </row>
    <row r="187" spans="1:12" ht="15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22</v>
      </c>
      <c r="E188" s="40" t="s">
        <v>58</v>
      </c>
      <c r="F188" s="41">
        <v>200</v>
      </c>
      <c r="G188" s="41">
        <v>0.7</v>
      </c>
      <c r="H188" s="41">
        <v>0.2</v>
      </c>
      <c r="I188" s="41">
        <v>20.8</v>
      </c>
      <c r="J188" s="41">
        <v>88.2</v>
      </c>
      <c r="K188" s="42">
        <v>388</v>
      </c>
      <c r="L188" s="41">
        <v>6.9</v>
      </c>
    </row>
    <row r="189" spans="1:12" ht="15">
      <c r="A189" s="23"/>
      <c r="B189" s="15"/>
      <c r="C189" s="11"/>
      <c r="D189" s="7" t="s">
        <v>23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24</v>
      </c>
      <c r="E190" s="40" t="s">
        <v>44</v>
      </c>
      <c r="F190" s="41">
        <v>100</v>
      </c>
      <c r="G190" s="41">
        <v>0.4</v>
      </c>
      <c r="H190" s="41">
        <v>0.4</v>
      </c>
      <c r="I190" s="41">
        <v>9.8000000000000007</v>
      </c>
      <c r="J190" s="41">
        <v>47</v>
      </c>
      <c r="K190" s="42">
        <v>338</v>
      </c>
      <c r="L190" s="41">
        <v>18</v>
      </c>
    </row>
    <row r="191" spans="1:12" ht="15">
      <c r="A191" s="23"/>
      <c r="B191" s="15"/>
      <c r="C191" s="11"/>
      <c r="D191" s="6"/>
      <c r="E191" s="40" t="s">
        <v>60</v>
      </c>
      <c r="F191" s="41">
        <v>30</v>
      </c>
      <c r="G191" s="41">
        <v>1.7</v>
      </c>
      <c r="H191" s="41">
        <v>2.2599999999999998</v>
      </c>
      <c r="I191" s="41">
        <v>13.94</v>
      </c>
      <c r="J191" s="41">
        <v>82.9</v>
      </c>
      <c r="K191" s="42" t="s">
        <v>43</v>
      </c>
      <c r="L191" s="41">
        <v>3.6</v>
      </c>
    </row>
    <row r="192" spans="1:12" ht="15">
      <c r="A192" s="23"/>
      <c r="B192" s="15"/>
      <c r="C192" s="11"/>
      <c r="D192" s="6"/>
      <c r="E192" s="40" t="s">
        <v>90</v>
      </c>
      <c r="F192" s="41">
        <v>40</v>
      </c>
      <c r="G192" s="41">
        <v>2.36</v>
      </c>
      <c r="H192" s="41">
        <v>7.49</v>
      </c>
      <c r="I192" s="41">
        <v>14.89</v>
      </c>
      <c r="J192" s="41">
        <v>136</v>
      </c>
      <c r="K192" s="42">
        <v>1</v>
      </c>
      <c r="L192" s="41">
        <v>20.3</v>
      </c>
    </row>
    <row r="193" spans="1:12" ht="15.75" customHeight="1">
      <c r="A193" s="24"/>
      <c r="B193" s="17"/>
      <c r="C193" s="8"/>
      <c r="D193" s="18" t="s">
        <v>33</v>
      </c>
      <c r="E193" s="9"/>
      <c r="F193" s="19">
        <f>SUM(F186:F192)</f>
        <v>570</v>
      </c>
      <c r="G193" s="19">
        <f>SUM(G186:G192)</f>
        <v>15.959999999999999</v>
      </c>
      <c r="H193" s="19">
        <f>SUM(H186:H192)</f>
        <v>22.65</v>
      </c>
      <c r="I193" s="19">
        <f>SUM(I186:I192)</f>
        <v>68.959999999999994</v>
      </c>
      <c r="J193" s="19">
        <f>SUM(J186:J192)</f>
        <v>504.9</v>
      </c>
      <c r="K193" s="25"/>
      <c r="L193" s="19">
        <f>SUM(L186:L192)</f>
        <v>68.8</v>
      </c>
    </row>
    <row r="194" spans="1:12" ht="15">
      <c r="A194" s="26">
        <f>A186</f>
        <v>2</v>
      </c>
      <c r="B194" s="13">
        <f>B186</f>
        <v>5</v>
      </c>
      <c r="C194" s="10" t="s">
        <v>25</v>
      </c>
      <c r="D194" s="7" t="s">
        <v>26</v>
      </c>
      <c r="E194" s="40" t="s">
        <v>47</v>
      </c>
      <c r="F194" s="41">
        <v>100</v>
      </c>
      <c r="G194" s="41">
        <v>1.0900000000000001</v>
      </c>
      <c r="H194" s="41">
        <v>0.6</v>
      </c>
      <c r="I194" s="41">
        <v>22.3</v>
      </c>
      <c r="J194" s="41">
        <v>73.900000000000006</v>
      </c>
      <c r="K194" s="42">
        <v>29</v>
      </c>
      <c r="L194" s="41">
        <v>15</v>
      </c>
    </row>
    <row r="195" spans="1:12" ht="15">
      <c r="A195" s="23"/>
      <c r="B195" s="15"/>
      <c r="C195" s="11"/>
      <c r="D195" s="7" t="s">
        <v>27</v>
      </c>
      <c r="E195" s="40" t="s">
        <v>62</v>
      </c>
      <c r="F195" s="41">
        <v>200</v>
      </c>
      <c r="G195" s="41">
        <v>7.83</v>
      </c>
      <c r="H195" s="41">
        <v>7.56</v>
      </c>
      <c r="I195" s="41">
        <v>13.59</v>
      </c>
      <c r="J195" s="41">
        <v>118.8</v>
      </c>
      <c r="K195" s="42">
        <v>104</v>
      </c>
      <c r="L195" s="41">
        <v>15</v>
      </c>
    </row>
    <row r="196" spans="1:12" ht="15">
      <c r="A196" s="23"/>
      <c r="B196" s="15"/>
      <c r="C196" s="11"/>
      <c r="D196" s="7" t="s">
        <v>28</v>
      </c>
      <c r="E196" s="40" t="s">
        <v>83</v>
      </c>
      <c r="F196" s="41">
        <v>90</v>
      </c>
      <c r="G196" s="41">
        <v>6.88</v>
      </c>
      <c r="H196" s="41">
        <v>6.2</v>
      </c>
      <c r="I196" s="41">
        <v>9.61</v>
      </c>
      <c r="J196" s="41">
        <v>116</v>
      </c>
      <c r="K196" s="42">
        <v>234</v>
      </c>
      <c r="L196" s="41">
        <v>30</v>
      </c>
    </row>
    <row r="197" spans="1:12" ht="15">
      <c r="A197" s="23"/>
      <c r="B197" s="15"/>
      <c r="C197" s="11"/>
      <c r="D197" s="7" t="s">
        <v>29</v>
      </c>
      <c r="E197" s="40" t="s">
        <v>81</v>
      </c>
      <c r="F197" s="41">
        <v>150</v>
      </c>
      <c r="G197" s="41">
        <v>9.6999999999999993</v>
      </c>
      <c r="H197" s="41">
        <v>4.5199999999999996</v>
      </c>
      <c r="I197" s="41">
        <v>26.45</v>
      </c>
      <c r="J197" s="41">
        <v>168.44</v>
      </c>
      <c r="K197" s="42">
        <v>199</v>
      </c>
      <c r="L197" s="41">
        <v>10</v>
      </c>
    </row>
    <row r="198" spans="1:12" ht="15">
      <c r="A198" s="23"/>
      <c r="B198" s="15"/>
      <c r="C198" s="11"/>
      <c r="D198" s="7" t="s">
        <v>30</v>
      </c>
      <c r="E198" s="40" t="s">
        <v>39</v>
      </c>
      <c r="F198" s="41">
        <v>200</v>
      </c>
      <c r="G198" s="41">
        <v>0.13</v>
      </c>
      <c r="H198" s="41">
        <v>0.02</v>
      </c>
      <c r="I198" s="41">
        <v>15.2</v>
      </c>
      <c r="J198" s="41">
        <v>62</v>
      </c>
      <c r="K198" s="42">
        <v>377</v>
      </c>
      <c r="L198" s="41">
        <v>5</v>
      </c>
    </row>
    <row r="199" spans="1:12" ht="15">
      <c r="A199" s="23"/>
      <c r="B199" s="15"/>
      <c r="C199" s="11"/>
      <c r="D199" s="7" t="s">
        <v>31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>
      <c r="A200" s="23"/>
      <c r="B200" s="15"/>
      <c r="C200" s="11"/>
      <c r="D200" s="7" t="s">
        <v>32</v>
      </c>
      <c r="E200" s="40" t="s">
        <v>57</v>
      </c>
      <c r="F200" s="41">
        <v>30</v>
      </c>
      <c r="G200" s="41">
        <v>1.68</v>
      </c>
      <c r="H200" s="41">
        <v>0.32</v>
      </c>
      <c r="I200" s="41">
        <v>14.82</v>
      </c>
      <c r="J200" s="42">
        <v>68.97</v>
      </c>
      <c r="K200" s="42" t="s">
        <v>43</v>
      </c>
      <c r="L200" s="41">
        <v>3</v>
      </c>
    </row>
    <row r="201" spans="1:12" ht="15">
      <c r="A201" s="23"/>
      <c r="B201" s="15"/>
      <c r="C201" s="11"/>
      <c r="D201" s="6"/>
      <c r="E201" s="40" t="s">
        <v>57</v>
      </c>
      <c r="F201" s="41">
        <v>30</v>
      </c>
      <c r="G201" s="41">
        <v>1.68</v>
      </c>
      <c r="H201" s="41">
        <v>0.32</v>
      </c>
      <c r="I201" s="41">
        <v>14.82</v>
      </c>
      <c r="J201" s="42">
        <v>68.97</v>
      </c>
      <c r="K201" s="42" t="s">
        <v>43</v>
      </c>
      <c r="L201" s="41">
        <v>3</v>
      </c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>
      <c r="A203" s="24"/>
      <c r="B203" s="17"/>
      <c r="C203" s="8"/>
      <c r="D203" s="18" t="s">
        <v>33</v>
      </c>
      <c r="E203" s="9"/>
      <c r="F203" s="19">
        <f>SUM(F194:F202)</f>
        <v>800</v>
      </c>
      <c r="G203" s="19">
        <f>SUM(G194:G202)</f>
        <v>28.99</v>
      </c>
      <c r="H203" s="19">
        <f>SUM(H194:H202)</f>
        <v>19.54</v>
      </c>
      <c r="I203" s="19">
        <f>SUM(I194:I202)</f>
        <v>116.78999999999999</v>
      </c>
      <c r="J203" s="19">
        <f>SUM(J194:J202)</f>
        <v>677.08</v>
      </c>
      <c r="K203" s="25"/>
      <c r="L203" s="19">
        <f>SUM(L194:L202)</f>
        <v>81</v>
      </c>
    </row>
    <row r="204" spans="1:12" ht="15.75" thickBot="1">
      <c r="A204" s="52">
        <f>A186</f>
        <v>2</v>
      </c>
      <c r="B204" s="53">
        <f>B186</f>
        <v>5</v>
      </c>
      <c r="C204" s="89" t="s">
        <v>4</v>
      </c>
      <c r="D204" s="90"/>
      <c r="E204" s="29"/>
      <c r="F204" s="30">
        <f>F193+F203</f>
        <v>1370</v>
      </c>
      <c r="G204" s="30">
        <f>G193+G203</f>
        <v>44.949999999999996</v>
      </c>
      <c r="H204" s="30">
        <f>H193+H203</f>
        <v>42.19</v>
      </c>
      <c r="I204" s="30">
        <f>I193+I203</f>
        <v>185.75</v>
      </c>
      <c r="J204" s="30">
        <f>J193+J203</f>
        <v>1181.98</v>
      </c>
      <c r="K204" s="30"/>
      <c r="L204" s="30">
        <f>L193+L203</f>
        <v>149.80000000000001</v>
      </c>
    </row>
    <row r="205" spans="1:12" ht="15">
      <c r="A205" s="20">
        <v>2</v>
      </c>
      <c r="B205" s="21">
        <v>6</v>
      </c>
      <c r="C205" s="22" t="s">
        <v>20</v>
      </c>
      <c r="D205" s="69" t="s">
        <v>21</v>
      </c>
      <c r="E205" s="37" t="s">
        <v>85</v>
      </c>
      <c r="F205" s="81">
        <v>210</v>
      </c>
      <c r="G205" s="81">
        <v>8.5</v>
      </c>
      <c r="H205" s="81">
        <v>5.47</v>
      </c>
      <c r="I205" s="81">
        <v>42.23</v>
      </c>
      <c r="J205" s="81">
        <v>225</v>
      </c>
      <c r="K205" s="81">
        <v>181</v>
      </c>
      <c r="L205" s="82">
        <v>22.05</v>
      </c>
    </row>
    <row r="206" spans="1:12" ht="15">
      <c r="A206" s="72"/>
      <c r="B206" s="68"/>
      <c r="C206" s="74"/>
      <c r="D206" s="70"/>
      <c r="E206" s="40"/>
      <c r="F206" s="81"/>
      <c r="G206" s="81"/>
      <c r="H206" s="81"/>
      <c r="I206" s="81"/>
      <c r="J206" s="81"/>
      <c r="K206" s="81"/>
      <c r="L206" s="82"/>
    </row>
    <row r="207" spans="1:12" ht="15">
      <c r="A207" s="72"/>
      <c r="B207" s="68"/>
      <c r="C207" s="74"/>
      <c r="D207" s="69" t="s">
        <v>22</v>
      </c>
      <c r="E207" s="40" t="s">
        <v>65</v>
      </c>
      <c r="F207" s="81">
        <v>200</v>
      </c>
      <c r="G207" s="81">
        <v>4.0599999999999996</v>
      </c>
      <c r="H207" s="81">
        <v>3.54</v>
      </c>
      <c r="I207" s="81">
        <v>17.579999999999998</v>
      </c>
      <c r="J207" s="81">
        <v>118.6</v>
      </c>
      <c r="K207" s="81">
        <v>382</v>
      </c>
      <c r="L207" s="82">
        <v>11</v>
      </c>
    </row>
    <row r="208" spans="1:12" ht="15">
      <c r="A208" s="72"/>
      <c r="B208" s="68"/>
      <c r="C208" s="74"/>
      <c r="D208" s="69" t="s">
        <v>23</v>
      </c>
      <c r="E208" s="40" t="s">
        <v>84</v>
      </c>
      <c r="F208" s="41">
        <v>50</v>
      </c>
      <c r="G208" s="41">
        <v>5.8</v>
      </c>
      <c r="H208" s="41">
        <v>8.3000000000000007</v>
      </c>
      <c r="I208" s="41">
        <v>14.83</v>
      </c>
      <c r="J208" s="41">
        <v>157</v>
      </c>
      <c r="K208" s="42">
        <v>3</v>
      </c>
      <c r="L208" s="41">
        <v>13.25</v>
      </c>
    </row>
    <row r="209" spans="1:12" ht="15">
      <c r="A209" s="72"/>
      <c r="B209" s="68"/>
      <c r="C209" s="74"/>
      <c r="D209" s="69" t="s">
        <v>24</v>
      </c>
      <c r="E209" s="40" t="s">
        <v>79</v>
      </c>
      <c r="F209" s="81">
        <v>100</v>
      </c>
      <c r="G209" s="81">
        <v>0.4</v>
      </c>
      <c r="H209" s="81">
        <v>0.3</v>
      </c>
      <c r="I209" s="81">
        <v>10.3</v>
      </c>
      <c r="J209" s="81">
        <v>47</v>
      </c>
      <c r="K209" s="81">
        <v>338</v>
      </c>
      <c r="L209" s="82">
        <v>15</v>
      </c>
    </row>
    <row r="210" spans="1:12" ht="15">
      <c r="A210" s="72"/>
      <c r="B210" s="68"/>
      <c r="C210" s="74"/>
      <c r="D210" s="70"/>
      <c r="E210" s="40" t="s">
        <v>54</v>
      </c>
      <c r="F210" s="81">
        <v>20</v>
      </c>
      <c r="G210" s="81">
        <v>0.13</v>
      </c>
      <c r="H210" s="81">
        <v>0</v>
      </c>
      <c r="I210" s="81">
        <v>16</v>
      </c>
      <c r="J210" s="81">
        <v>64.510000000000005</v>
      </c>
      <c r="K210" s="81" t="s">
        <v>43</v>
      </c>
      <c r="L210" s="82">
        <v>7.5</v>
      </c>
    </row>
    <row r="211" spans="1:12" ht="15">
      <c r="A211" s="72"/>
      <c r="B211" s="68"/>
      <c r="C211" s="74"/>
      <c r="D211" s="70"/>
      <c r="E211" s="40"/>
      <c r="F211" s="81"/>
      <c r="G211" s="81"/>
      <c r="H211" s="81"/>
      <c r="I211" s="81"/>
      <c r="J211" s="81"/>
      <c r="K211" s="81"/>
      <c r="L211" s="82"/>
    </row>
    <row r="212" spans="1:12" ht="15.75" thickBot="1">
      <c r="A212" s="72"/>
      <c r="B212" s="68"/>
      <c r="C212" s="74"/>
      <c r="D212" s="18" t="s">
        <v>33</v>
      </c>
      <c r="E212" s="79"/>
      <c r="F212" s="49">
        <f>SUM(F205:F211)</f>
        <v>580</v>
      </c>
      <c r="G212" s="49">
        <f t="shared" ref="G212:L212" si="2">SUM(G205:G211)</f>
        <v>18.889999999999997</v>
      </c>
      <c r="H212" s="49">
        <f t="shared" si="2"/>
        <v>17.610000000000003</v>
      </c>
      <c r="I212" s="49">
        <f t="shared" si="2"/>
        <v>100.94</v>
      </c>
      <c r="J212" s="49">
        <f t="shared" si="2"/>
        <v>612.11</v>
      </c>
      <c r="K212" s="49"/>
      <c r="L212" s="49">
        <f t="shared" si="2"/>
        <v>68.8</v>
      </c>
    </row>
    <row r="213" spans="1:12" s="50" customFormat="1" ht="15.75" thickBot="1">
      <c r="A213" s="75"/>
      <c r="B213" s="76"/>
      <c r="C213" s="89" t="s">
        <v>4</v>
      </c>
      <c r="D213" s="90"/>
      <c r="E213" s="77"/>
      <c r="F213" s="78">
        <f>F212</f>
        <v>580</v>
      </c>
      <c r="G213" s="78">
        <f t="shared" ref="G213:L213" si="3">G212</f>
        <v>18.889999999999997</v>
      </c>
      <c r="H213" s="78">
        <f t="shared" si="3"/>
        <v>17.610000000000003</v>
      </c>
      <c r="I213" s="78">
        <f t="shared" si="3"/>
        <v>100.94</v>
      </c>
      <c r="J213" s="78">
        <f t="shared" si="3"/>
        <v>612.11</v>
      </c>
      <c r="K213" s="78"/>
      <c r="L213" s="78">
        <f t="shared" si="3"/>
        <v>68.8</v>
      </c>
    </row>
    <row r="214" spans="1:12" ht="13.5" thickBot="1">
      <c r="A214" s="73"/>
      <c r="B214" s="71"/>
      <c r="C214" s="87" t="s">
        <v>5</v>
      </c>
      <c r="D214" s="87"/>
      <c r="E214" s="88"/>
      <c r="F214" s="32">
        <f>(F24+F43+F62+F81+F100+F128+F147+F166+F185+F204)/(IF(F24=0,0,1)+IF(F43=0,0,1)+IF(F62=0,0,1)+IF(F81=0,0,1)+IF(F100=0,0,1)+IF(F128=0,0,1)+IF(F147=0,0,1)+IF(F166=0,0,1)+IF(F185=0,0,1)+IF(F204=0,0,1))</f>
        <v>1365.5</v>
      </c>
      <c r="G214" s="32">
        <f>(G24+G43+G62+G81+G100+G128+G147+G166+G185+G204)/(IF(G24=0,0,1)+IF(G43=0,0,1)+IF(G62=0,0,1)+IF(G81=0,0,1)+IF(G100=0,0,1)+IF(G128=0,0,1)+IF(G147=0,0,1)+IF(G166=0,0,1)+IF(G185=0,0,1)+IF(G204=0,0,1))</f>
        <v>47.808099999999996</v>
      </c>
      <c r="H214" s="32">
        <f>(H24+H43+H62+H81+H100+H128+H147+H166+H185+H204)/(IF(H24=0,0,1)+IF(H43=0,0,1)+IF(H62=0,0,1)+IF(H81=0,0,1)+IF(H100=0,0,1)+IF(H128=0,0,1)+IF(H147=0,0,1)+IF(H166=0,0,1)+IF(H185=0,0,1)+IF(H204=0,0,1))</f>
        <v>49.400200000000005</v>
      </c>
      <c r="I214" s="32">
        <f>(I24+I43+I62+I81+I100+I128+I147+I166+I185+I204)/(IF(I24=0,0,1)+IF(I43=0,0,1)+IF(I62=0,0,1)+IF(I81=0,0,1)+IF(I100=0,0,1)+IF(I128=0,0,1)+IF(I147=0,0,1)+IF(I166=0,0,1)+IF(I185=0,0,1)+IF(I204=0,0,1))</f>
        <v>200.52719999999999</v>
      </c>
      <c r="J214" s="32">
        <f>(J24+J43+J62+J81+J100+J128+J147+J166+J185+J204)/(IF(J24=0,0,1)+IF(J43=0,0,1)+IF(J62=0,0,1)+IF(J81=0,0,1)+IF(J100=0,0,1)+IF(J128=0,0,1)+IF(J147=0,0,1)+IF(J166=0,0,1)+IF(J185=0,0,1)+IF(J204=0,0,1))</f>
        <v>1399.7919999999999</v>
      </c>
      <c r="K214" s="32"/>
      <c r="L214" s="32">
        <f>(L24+L43+L62+L81+L100+L128+L147+L166+L185+L204)/(IF(L24=0,0,1)+IF(L43=0,0,1)+IF(L62=0,0,1)+IF(L81=0,0,1)+IF(L100=0,0,1)+IF(L128=0,0,1)+IF(L147=0,0,1)+IF(L166=0,0,1)+IF(L185=0,0,1)+IF(L204=0,0,1))</f>
        <v>158.19999999999999</v>
      </c>
    </row>
    <row r="220" spans="1:12">
      <c r="E220" s="83"/>
      <c r="F220" s="84"/>
      <c r="G220" s="84"/>
      <c r="H220" s="84"/>
      <c r="I220" s="84"/>
      <c r="J220" s="84"/>
      <c r="K220" s="84"/>
      <c r="L220" s="84"/>
    </row>
    <row r="221" spans="1:12">
      <c r="E221" s="83"/>
      <c r="F221" s="84"/>
      <c r="G221" s="84"/>
      <c r="H221" s="84"/>
      <c r="I221" s="84"/>
      <c r="J221" s="84"/>
      <c r="K221" s="84"/>
      <c r="L221" s="84"/>
    </row>
    <row r="222" spans="1:12">
      <c r="E222" s="83"/>
      <c r="F222" s="84"/>
      <c r="G222" s="84"/>
      <c r="H222" s="84"/>
      <c r="I222" s="84"/>
      <c r="J222" s="84"/>
      <c r="K222" s="84"/>
      <c r="L222" s="84"/>
    </row>
    <row r="223" spans="1:12">
      <c r="E223" s="83"/>
      <c r="F223" s="85"/>
      <c r="G223" s="85"/>
      <c r="H223" s="85"/>
      <c r="I223" s="85"/>
      <c r="J223" s="85"/>
      <c r="K223" s="85"/>
      <c r="L223" s="85"/>
    </row>
    <row r="224" spans="1:12">
      <c r="E224" s="83"/>
      <c r="F224" s="84"/>
      <c r="G224" s="84"/>
      <c r="H224" s="84"/>
      <c r="I224" s="84"/>
      <c r="J224" s="84"/>
      <c r="K224" s="84"/>
      <c r="L224" s="84"/>
    </row>
    <row r="225" spans="5:12">
      <c r="E225" s="83"/>
      <c r="F225" s="84"/>
      <c r="G225" s="84"/>
      <c r="H225" s="84"/>
      <c r="I225" s="84"/>
      <c r="J225" s="84"/>
      <c r="K225" s="84"/>
      <c r="L225" s="84"/>
    </row>
    <row r="226" spans="5:12">
      <c r="E226" s="83"/>
      <c r="F226" s="84"/>
      <c r="G226" s="84"/>
      <c r="H226" s="84"/>
      <c r="I226" s="84"/>
      <c r="J226" s="84"/>
      <c r="K226" s="84"/>
      <c r="L226" s="84"/>
    </row>
    <row r="227" spans="5:12">
      <c r="E227" s="86"/>
      <c r="F227" s="86"/>
      <c r="G227" s="86"/>
      <c r="H227" s="86"/>
      <c r="I227" s="86"/>
      <c r="J227" s="86"/>
      <c r="K227" s="86"/>
      <c r="L227" s="86"/>
    </row>
  </sheetData>
  <mergeCells count="16">
    <mergeCell ref="C109:D109"/>
    <mergeCell ref="H1:K1"/>
    <mergeCell ref="H2:K2"/>
    <mergeCell ref="C43:D43"/>
    <mergeCell ref="C81:D81"/>
    <mergeCell ref="C1:E1"/>
    <mergeCell ref="C100:D100"/>
    <mergeCell ref="C24:D24"/>
    <mergeCell ref="C62:D62"/>
    <mergeCell ref="C214:E214"/>
    <mergeCell ref="C204:D204"/>
    <mergeCell ref="C128:D128"/>
    <mergeCell ref="C147:D147"/>
    <mergeCell ref="C166:D166"/>
    <mergeCell ref="C185:D185"/>
    <mergeCell ref="C213:D213"/>
  </mergeCells>
  <phoneticPr fontId="11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eser</cp:lastModifiedBy>
  <cp:lastPrinted>2024-01-10T05:59:11Z</cp:lastPrinted>
  <dcterms:created xsi:type="dcterms:W3CDTF">2022-05-16T14:23:56Z</dcterms:created>
  <dcterms:modified xsi:type="dcterms:W3CDTF">2025-01-13T08:23:01Z</dcterms:modified>
</cp:coreProperties>
</file>